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C:\Users\Anna\Desktop\"/>
    </mc:Choice>
  </mc:AlternateContent>
  <xr:revisionPtr revIDLastSave="0" documentId="13_ncr:1_{BBB17C9E-E724-4640-B0E7-46B55B04624C}" xr6:coauthVersionLast="36" xr6:coauthVersionMax="36" xr10:uidLastSave="{00000000-0000-0000-0000-000000000000}"/>
  <bookViews>
    <workbookView xWindow="9015" yWindow="90" windowWidth="10185" windowHeight="8655" tabRatio="855" activeTab="2" xr2:uid="{00000000-000D-0000-FFFF-FFFF00000000}"/>
  </bookViews>
  <sheets>
    <sheet name="Copertina" sheetId="101" r:id="rId1"/>
    <sheet name="Anagrafica" sheetId="119" r:id="rId2"/>
    <sheet name="Indice" sheetId="123" r:id="rId3"/>
    <sheet name="SelezioneOperazione" sheetId="106" r:id="rId4"/>
    <sheet name="Referenti e Progettazione" sheetId="112" r:id="rId5"/>
    <sheet name="Appalto e Stipula contratto" sheetId="114" r:id="rId6"/>
    <sheet name="Esecuzione contratto e Collaudo" sheetId="115" r:id="rId7"/>
    <sheet name="SpesePagamentoOutput" sheetId="116" r:id="rId8"/>
    <sheet name="AttuazioneControlloOperazione" sheetId="121" r:id="rId9"/>
    <sheet name="Conclusioni" sheetId="122" r:id="rId10"/>
  </sheets>
  <definedNames>
    <definedName name="_xlnm._FilterDatabase" localSheetId="5" hidden="1">'Appalto e Stipula contratto'!$D$5:$F$5</definedName>
    <definedName name="_xlnm._FilterDatabase" localSheetId="8" hidden="1">AttuazioneControlloOperazione!$D$5:$F$5</definedName>
    <definedName name="_xlnm._FilterDatabase" localSheetId="6" hidden="1">'Esecuzione contratto e Collaudo'!$D$5:$F$5</definedName>
    <definedName name="_xlnm._FilterDatabase" localSheetId="4" hidden="1">'Referenti e Progettazione'!$D$5:$F$5</definedName>
    <definedName name="_xlnm._FilterDatabase" localSheetId="3" hidden="1">SelezioneOperazione!$D$5:$F$5</definedName>
    <definedName name="_xlnm._FilterDatabase" localSheetId="7" hidden="1">SpesePagamentoOutput!$D$5:$F$5</definedName>
    <definedName name="_Toc202340421" localSheetId="1">Anagrafica!$A$15</definedName>
    <definedName name="_Toc202340421" localSheetId="9">Conclusioni!$A$14</definedName>
    <definedName name="_Toc202340422" localSheetId="1">Anagrafica!$A$23</definedName>
    <definedName name="_Toc202340422" localSheetId="9">Conclusioni!$A$62</definedName>
    <definedName name="_xlnm.Print_Area" localSheetId="5">'Appalto e Stipula contratto'!$B$1:$H$133</definedName>
    <definedName name="_xlnm.Print_Area" localSheetId="8">AttuazioneControlloOperazione!$B$1:$H$35</definedName>
    <definedName name="_xlnm.Print_Area" localSheetId="9">Conclusioni!$A$1:$J$75</definedName>
    <definedName name="_xlnm.Print_Area" localSheetId="0">Copertina!$A$1:$N$26</definedName>
    <definedName name="_xlnm.Print_Area" localSheetId="6">'Esecuzione contratto e Collaudo'!$B$1:$H$68</definedName>
    <definedName name="_xlnm.Print_Area" localSheetId="4">'Referenti e Progettazione'!$B$1:$H$11</definedName>
    <definedName name="_xlnm.Print_Area" localSheetId="3">SelezioneOperazione!$B$1:$H$52</definedName>
    <definedName name="_xlnm.Print_Area" localSheetId="7">SpesePagamentoOutput!$B$1:$H$55</definedName>
    <definedName name="_xlnm.Print_Titles" localSheetId="5">'Appalto e Stipula contratto'!$4:$5</definedName>
    <definedName name="_xlnm.Print_Titles" localSheetId="8">AttuazioneControlloOperazione!$4:$5</definedName>
    <definedName name="_xlnm.Print_Titles" localSheetId="6">'Esecuzione contratto e Collaudo'!$4:$5</definedName>
    <definedName name="_xlnm.Print_Titles" localSheetId="4">'Referenti e Progettazione'!$4:$5</definedName>
    <definedName name="_xlnm.Print_Titles" localSheetId="3">SelezioneOperazione!$4:$5</definedName>
    <definedName name="_xlnm.Print_Titles" localSheetId="7">SpesePagamentoOutput!$4:$5</definedName>
  </definedNames>
  <calcPr calcId="162913" calcOnSave="0"/>
</workbook>
</file>

<file path=xl/calcChain.xml><?xml version="1.0" encoding="utf-8"?>
<calcChain xmlns="http://schemas.openxmlformats.org/spreadsheetml/2006/main">
  <c r="B7" i="112" l="1"/>
  <c r="B61" i="122" l="1"/>
  <c r="B37" i="122"/>
  <c r="B38" i="122" s="1"/>
  <c r="B39" i="122" s="1"/>
  <c r="B40" i="122" s="1"/>
  <c r="B41" i="122" s="1"/>
  <c r="B42" i="122" s="1"/>
  <c r="B43" i="122" s="1"/>
  <c r="B44" i="122" s="1"/>
  <c r="B45" i="122" s="1"/>
  <c r="B46" i="122" s="1"/>
  <c r="B47" i="122" s="1"/>
  <c r="B48" i="122" s="1"/>
  <c r="B49" i="122" s="1"/>
  <c r="B50" i="122" s="1"/>
  <c r="B51" i="122" s="1"/>
  <c r="B52" i="122" s="1"/>
  <c r="B53" i="122" s="1"/>
  <c r="B54" i="122" s="1"/>
  <c r="B55" i="122" s="1"/>
  <c r="B56" i="122" s="1"/>
  <c r="B57" i="122" s="1"/>
  <c r="B58" i="122" s="1"/>
  <c r="B59" i="122" s="1"/>
  <c r="F36" i="122" s="1"/>
  <c r="F37" i="122" s="1"/>
  <c r="F38" i="122" s="1"/>
  <c r="F39" i="122" s="1"/>
  <c r="F40" i="122" s="1"/>
  <c r="F41" i="122" s="1"/>
  <c r="F42" i="122" s="1"/>
  <c r="F43" i="122" s="1"/>
  <c r="F44" i="122" s="1"/>
  <c r="F45" i="122" s="1"/>
  <c r="F46" i="122" s="1"/>
  <c r="F47" i="122" s="1"/>
  <c r="F48" i="122" s="1"/>
  <c r="F49" i="122" s="1"/>
  <c r="F50" i="122" s="1"/>
  <c r="F51" i="122" s="1"/>
  <c r="F52" i="122" s="1"/>
  <c r="F53" i="122" s="1"/>
  <c r="F54" i="122" s="1"/>
  <c r="F55" i="122" s="1"/>
  <c r="F56" i="122" s="1"/>
  <c r="F57" i="122" s="1"/>
  <c r="F58" i="122" s="1"/>
  <c r="F59" i="122" s="1"/>
  <c r="B11" i="106" l="1"/>
  <c r="B15" i="106" l="1"/>
  <c r="B35" i="119"/>
  <c r="A47" i="119"/>
  <c r="B16" i="106" l="1"/>
  <c r="B17" i="106" s="1"/>
  <c r="B18" i="106" l="1"/>
  <c r="B19" i="106" l="1"/>
  <c r="B20" i="106" s="1"/>
  <c r="B21" i="106" s="1"/>
  <c r="A39" i="119"/>
  <c r="G32" i="119"/>
  <c r="B22" i="106" l="1"/>
  <c r="B23" i="106" s="1"/>
  <c r="B24" i="106" l="1"/>
  <c r="B25" i="106" s="1"/>
  <c r="B26" i="106" l="1"/>
  <c r="B27" i="106" s="1"/>
  <c r="B28" i="106" s="1"/>
  <c r="B29" i="106" s="1"/>
  <c r="B30" i="106" s="1"/>
  <c r="B31" i="106" s="1"/>
  <c r="B34" i="106" l="1"/>
  <c r="B35" i="106" s="1"/>
  <c r="B39" i="106" l="1"/>
  <c r="B45" i="106" s="1"/>
  <c r="B46" i="106" s="1"/>
  <c r="B47" i="106" s="1"/>
  <c r="B48" i="106" s="1"/>
  <c r="B49" i="106" s="1"/>
  <c r="B50" i="106" s="1"/>
  <c r="B8" i="112" s="1"/>
  <c r="B9" i="112" s="1"/>
  <c r="B10" i="112" s="1"/>
  <c r="B8" i="114" s="1"/>
  <c r="B9" i="114" l="1"/>
  <c r="B10" i="114" s="1"/>
  <c r="B11" i="114" l="1"/>
  <c r="B13" i="114" s="1"/>
  <c r="B14" i="114" s="1"/>
  <c r="B15" i="114" s="1"/>
  <c r="B16" i="114" s="1"/>
  <c r="B17" i="114" s="1"/>
  <c r="B18" i="114" s="1"/>
  <c r="B19" i="114" s="1"/>
  <c r="B20" i="114" l="1"/>
  <c r="B23" i="114" l="1"/>
  <c r="B24" i="114" s="1"/>
  <c r="B25" i="114" s="1"/>
  <c r="B26" i="114" s="1"/>
  <c r="B27" i="114" s="1"/>
  <c r="B28" i="114" s="1"/>
  <c r="B29" i="114" s="1"/>
  <c r="B32" i="114" s="1"/>
  <c r="B33" i="114" s="1"/>
  <c r="B34" i="114" s="1"/>
  <c r="B35" i="114" s="1"/>
  <c r="B42" i="114" s="1"/>
  <c r="B43" i="114" s="1"/>
  <c r="B44" i="114" s="1"/>
  <c r="B45" i="114" s="1"/>
  <c r="B47" i="114" l="1"/>
  <c r="B51" i="114" s="1"/>
  <c r="B60" i="114" s="1"/>
  <c r="B78" i="114" s="1"/>
  <c r="B79" i="114" l="1"/>
  <c r="B80" i="114" s="1"/>
  <c r="B81" i="114" s="1"/>
  <c r="B82" i="114" l="1"/>
  <c r="B87" i="114" s="1"/>
  <c r="B88" i="114" l="1"/>
  <c r="B89" i="114" s="1"/>
  <c r="B90" i="114" s="1"/>
  <c r="B91" i="114" s="1"/>
  <c r="B92" i="114" s="1"/>
  <c r="B93" i="114" l="1"/>
  <c r="B94" i="114" s="1"/>
  <c r="B95" i="114" s="1"/>
  <c r="B96" i="114" s="1"/>
  <c r="B97" i="114" s="1"/>
  <c r="B98" i="114" s="1"/>
  <c r="B99" i="114" s="1"/>
  <c r="B100" i="114" s="1"/>
  <c r="B101" i="114" l="1"/>
  <c r="B102" i="114" l="1"/>
  <c r="B103" i="114" s="1"/>
  <c r="B104" i="114" s="1"/>
  <c r="B105" i="114" s="1"/>
  <c r="B109" i="114" s="1"/>
  <c r="B110" i="114" s="1"/>
  <c r="B111" i="114" s="1"/>
  <c r="B112" i="114" s="1"/>
  <c r="B113" i="114" s="1"/>
  <c r="B114" i="114" s="1"/>
  <c r="B115" i="114" s="1"/>
  <c r="B116" i="114" s="1"/>
  <c r="B117" i="114" s="1"/>
  <c r="B118" i="114" l="1"/>
  <c r="B119" i="114" s="1"/>
  <c r="B120" i="114" s="1"/>
  <c r="B121" i="114" l="1"/>
  <c r="B123" i="114" s="1"/>
  <c r="B124" i="114" s="1"/>
  <c r="B125" i="114" s="1"/>
  <c r="B126" i="114" s="1"/>
  <c r="B127" i="114" s="1"/>
  <c r="B128" i="114" s="1"/>
  <c r="B129" i="114" s="1"/>
  <c r="B130" i="114" s="1"/>
  <c r="B131" i="114" s="1"/>
  <c r="B132" i="114" s="1"/>
  <c r="B7" i="115" s="1"/>
  <c r="B8" i="115" s="1"/>
  <c r="B9" i="115" s="1"/>
  <c r="B10" i="115" s="1"/>
  <c r="B11" i="115" s="1"/>
  <c r="B12" i="115" s="1"/>
  <c r="B13" i="115" s="1"/>
  <c r="B14" i="115" s="1"/>
  <c r="B21" i="115" s="1"/>
  <c r="B27" i="115" l="1"/>
  <c r="B31" i="115" l="1"/>
  <c r="B36" i="115" s="1"/>
  <c r="B37" i="115" s="1"/>
  <c r="B38" i="115" s="1"/>
  <c r="B39" i="115" s="1"/>
  <c r="B40" i="115" s="1"/>
  <c r="B41" i="115" s="1"/>
  <c r="B42" i="115" l="1"/>
  <c r="B51" i="115" s="1"/>
  <c r="B52" i="115" s="1"/>
  <c r="B56" i="115" s="1"/>
  <c r="B57" i="115" s="1"/>
  <c r="B58" i="115" s="1"/>
  <c r="B59" i="115" s="1"/>
  <c r="B60" i="115" s="1"/>
  <c r="B61" i="115" s="1"/>
  <c r="B62" i="115" s="1"/>
  <c r="B63" i="115" l="1"/>
  <c r="B64" i="115" s="1"/>
  <c r="B65" i="115" s="1"/>
  <c r="B66" i="115" s="1"/>
  <c r="B67" i="115" s="1"/>
  <c r="B7" i="116" s="1"/>
  <c r="B8" i="116" s="1"/>
  <c r="B9" i="116" s="1"/>
  <c r="B10" i="116" s="1"/>
  <c r="B11" i="116" s="1"/>
  <c r="B12" i="116" s="1"/>
  <c r="B13" i="116" s="1"/>
  <c r="B14" i="116" s="1"/>
  <c r="B15" i="116" s="1"/>
  <c r="B16" i="116" l="1"/>
  <c r="B17" i="116" s="1"/>
  <c r="B18" i="116" s="1"/>
  <c r="B19" i="116" s="1"/>
  <c r="B20" i="116" s="1"/>
  <c r="B25" i="116" l="1"/>
  <c r="B26" i="116" s="1"/>
  <c r="B27" i="116" l="1"/>
  <c r="B28" i="116" s="1"/>
  <c r="B29" i="116" s="1"/>
  <c r="B30" i="116" s="1"/>
  <c r="B31" i="116" s="1"/>
  <c r="B32" i="116" s="1"/>
  <c r="B33" i="116" s="1"/>
  <c r="B34" i="116" s="1"/>
  <c r="B35" i="116" s="1"/>
  <c r="B36" i="116" s="1"/>
  <c r="B37" i="116" s="1"/>
  <c r="B38" i="116" s="1"/>
  <c r="B39" i="116" s="1"/>
  <c r="B40" i="116" s="1"/>
  <c r="B41" i="116" s="1"/>
  <c r="B42" i="116" l="1"/>
  <c r="B43" i="116" s="1"/>
  <c r="B44" i="116" s="1"/>
  <c r="B45" i="116" s="1"/>
  <c r="B46" i="116" s="1"/>
  <c r="B47" i="116" s="1"/>
  <c r="B50" i="116" s="1"/>
  <c r="B51" i="116" s="1"/>
  <c r="B52" i="116" s="1"/>
  <c r="B53" i="116" s="1"/>
  <c r="B54" i="116" s="1"/>
  <c r="B7" i="121" s="1"/>
  <c r="B8" i="121" s="1"/>
  <c r="B9" i="121" s="1"/>
  <c r="B10" i="121" s="1"/>
  <c r="B11" i="121" s="1"/>
  <c r="B12" i="121" s="1"/>
  <c r="B13" i="121" s="1"/>
  <c r="B14" i="121" l="1"/>
  <c r="B15" i="121" s="1"/>
  <c r="B18" i="121" s="1"/>
  <c r="B19" i="121" l="1"/>
  <c r="B20" i="121" l="1"/>
  <c r="B21" i="121" l="1"/>
  <c r="B24" i="121" s="1"/>
  <c r="B25" i="121" s="1"/>
  <c r="B26" i="121" s="1"/>
  <c r="B27" i="121" s="1"/>
  <c r="B28" i="121" s="1"/>
  <c r="B29" i="121" s="1"/>
  <c r="B30" i="121" s="1"/>
  <c r="B31" i="121" s="1"/>
  <c r="B32" i="121" s="1"/>
  <c r="B33" i="121" s="1"/>
  <c r="B34" i="121" s="1"/>
</calcChain>
</file>

<file path=xl/sharedStrings.xml><?xml version="1.0" encoding="utf-8"?>
<sst xmlns="http://schemas.openxmlformats.org/spreadsheetml/2006/main" count="728" uniqueCount="485">
  <si>
    <t>Firma</t>
  </si>
  <si>
    <t>Documenti esaminati</t>
  </si>
  <si>
    <t xml:space="preserve">Legge n. 136/2010 </t>
  </si>
  <si>
    <t xml:space="preserve">DPR 207/2010, art. 334 </t>
  </si>
  <si>
    <t>DPR 207/2010, artt.  153-154 (ex  DPR 554/1999, artt. 129-130)</t>
  </si>
  <si>
    <t>DPR 207/2010, artt.158, 159  (DPR n. 554/1999, art. 133)</t>
  </si>
  <si>
    <t>DPR n. 554/1999, art. 133 abrogato dal DPR 207/2010, art. 158</t>
  </si>
  <si>
    <t xml:space="preserve"> D. Lgs 163/2006, art. 118
DPR 207/2010, art. 170 (ex Reg. 554/1999, art. 141)</t>
  </si>
  <si>
    <t>DPR 207/2010, art. 229</t>
  </si>
  <si>
    <t>DPR 207/2010, art. 217</t>
  </si>
  <si>
    <t>DPR 207/2010, art. 235</t>
  </si>
  <si>
    <t xml:space="preserve">Codice Civile, art. 1664 </t>
  </si>
  <si>
    <t xml:space="preserve">Data: </t>
  </si>
  <si>
    <t>Titolo del Progetto</t>
  </si>
  <si>
    <t>Asse</t>
  </si>
  <si>
    <t>Azione</t>
  </si>
  <si>
    <t>Beneficiario</t>
  </si>
  <si>
    <t>Ragione sociale</t>
  </si>
  <si>
    <t>Sede legale</t>
  </si>
  <si>
    <t>Codice fiscale</t>
  </si>
  <si>
    <t>Contatti</t>
  </si>
  <si>
    <t>Rappresentante legale</t>
  </si>
  <si>
    <t>Luogo di realizzazione dell’operazione/progetto</t>
  </si>
  <si>
    <t>Luogo archiviazione della Documentazione:</t>
  </si>
  <si>
    <t>Stato dell’operazione</t>
  </si>
  <si>
    <t>In corso</t>
  </si>
  <si>
    <t>Conclusa</t>
  </si>
  <si>
    <t>Costo ammesso a finanziamento</t>
  </si>
  <si>
    <t>Contributo totale liquidato</t>
  </si>
  <si>
    <t>IMPORTO TOTALE</t>
  </si>
  <si>
    <t>Cofinanziamento nazionale</t>
  </si>
  <si>
    <t>Cofinanziamento regionale</t>
  </si>
  <si>
    <t>Cofinanziamento privato</t>
  </si>
  <si>
    <t>Compilato da:</t>
  </si>
  <si>
    <t>Controllato da:</t>
  </si>
  <si>
    <t>Data</t>
  </si>
  <si>
    <t>Nominativo</t>
  </si>
  <si>
    <t>Periodo contabile di riferimento ____________________</t>
  </si>
  <si>
    <t>AMMINISTRAZIONE _________________</t>
  </si>
  <si>
    <t>PROGRAMMA OPERATIVO _________________________ (CCI: _______________________)</t>
  </si>
  <si>
    <t>AUTORITA' DI AUDIT: ___________________________________</t>
  </si>
  <si>
    <t>SCHEDA ANAGRAFICA</t>
  </si>
  <si>
    <t>CUP</t>
  </si>
  <si>
    <t>Codice locale</t>
  </si>
  <si>
    <t>Priorità di investimento</t>
  </si>
  <si>
    <t>Obiettivo specifico</t>
  </si>
  <si>
    <t>Importo certificato in precedenti periodi contabili</t>
  </si>
  <si>
    <t>Importo certificato nel periodo contabile di riferimento e campionato</t>
  </si>
  <si>
    <t>Importo controllato</t>
  </si>
  <si>
    <t>del contributo concesso</t>
  </si>
  <si>
    <t xml:space="preserve">pari al </t>
  </si>
  <si>
    <t>Quota UE</t>
  </si>
  <si>
    <t>Ripartizione per fonte di finanziamento</t>
  </si>
  <si>
    <t>DATI IDENTIFICATIVI DELL'OPERAZIONE/PROGETTO</t>
  </si>
  <si>
    <t>DATI IDENTIFICATIVI DEL BENEFICIARIO E UBICAZIONE DELLA DOCUMENTAZIONE</t>
  </si>
  <si>
    <t>DATI FINANZIARI</t>
  </si>
  <si>
    <t>AUDIT</t>
  </si>
  <si>
    <t>Incaricati dell'audit</t>
  </si>
  <si>
    <t xml:space="preserve">Autorità di Gestione: </t>
  </si>
  <si>
    <t xml:space="preserve">Organismo Intermedio: </t>
  </si>
  <si>
    <t xml:space="preserve">Autorità di Certificazione: </t>
  </si>
  <si>
    <t xml:space="preserve">Altro: </t>
  </si>
  <si>
    <t>Data dell'audit documentale e soggetti coinvolti</t>
  </si>
  <si>
    <t>Nominativi dei referenti:</t>
  </si>
  <si>
    <t>Nominativi dei referenti presenti:</t>
  </si>
  <si>
    <t>Approvazione 
dell'Autorità di Audit:</t>
  </si>
  <si>
    <t>Valutazione</t>
  </si>
  <si>
    <t>n.a.</t>
  </si>
  <si>
    <t>Punti di controllo</t>
  </si>
  <si>
    <r>
      <t xml:space="preserve">Principali riferimenti normativi e amministrativi </t>
    </r>
    <r>
      <rPr>
        <b/>
        <vertAlign val="superscript"/>
        <sz val="10"/>
        <color indexed="9"/>
        <rFont val="Arial"/>
        <family val="2"/>
      </rPr>
      <t>(1)</t>
    </r>
  </si>
  <si>
    <r>
      <rPr>
        <i/>
        <vertAlign val="superscript"/>
        <sz val="8"/>
        <rFont val="Arial"/>
        <family val="2"/>
      </rPr>
      <t xml:space="preserve">(1) </t>
    </r>
    <r>
      <rPr>
        <i/>
        <sz val="8"/>
        <rFont val="Arial"/>
        <family val="2"/>
      </rPr>
      <t>Ulteriori rispetto ai Regolamenti (UE) n. 1303 e 1301 del 2013 e relativi Regolamenti delegati e di esecuzione pertinenti</t>
    </r>
  </si>
  <si>
    <t>Positivo</t>
  </si>
  <si>
    <t>Negativo</t>
  </si>
  <si>
    <t>L'operazione è stata ammessa a finanziamento con atto formale?</t>
  </si>
  <si>
    <t>Il Beneficiario ha regolarmente prodotto la richiesta di anticipo, ove prevista dall'Avviso?</t>
  </si>
  <si>
    <t>Gli atti di liquidazione e i mandati/ordini di pagamento in favore del Beneficiario sono corretti?</t>
  </si>
  <si>
    <t>L'AdG ha provveduto alle eventuali comunicazioni previste in relazione all'ammissione a finanziamento?</t>
  </si>
  <si>
    <t>L'AdG ha provveduto a verifiche preliminari all'ammissione a finanziamento?</t>
  </si>
  <si>
    <t>Il Beneficiario ha regolarmente prodotto Domande di rimborso per pagamenti intermedi?</t>
  </si>
  <si>
    <t>Si registrano ritardi ingiustificati nelle tempistiche di pagamento al Beneficiario?</t>
  </si>
  <si>
    <t>Il Beneficiario ha regolarmente prodotto Domande di rimborso per il saldo?</t>
  </si>
  <si>
    <t>Il Beneficiario ha trasmesso i dati di monitoraggio relativi all'operazione affidata, in relazione agli indicatori del PO?</t>
  </si>
  <si>
    <t>Check list per l'audit delle operazioni - Realizzazione di Opere Pubbliche ex D.Lgs. 163/2006
(Valore stimato inferiore alla soglia di riferimento per il diritto dell'UE)</t>
  </si>
  <si>
    <t>D.Lgs. 163/2006, art. 125</t>
  </si>
  <si>
    <t xml:space="preserve">D.Lgs. 163/2006, art. 125
DPR 207/2010,  artt. 174 e 330 </t>
  </si>
  <si>
    <t>D.Lgs. 163/2006, art. 11</t>
  </si>
  <si>
    <t xml:space="preserve">D.Lgs. 163/2006, art. 78 </t>
  </si>
  <si>
    <t xml:space="preserve">D.Lgs. 163/2006, artt. 113 e 129 </t>
  </si>
  <si>
    <t xml:space="preserve"> D.Lgs. 163/2006, art. 64 e Allegato IX</t>
  </si>
  <si>
    <t xml:space="preserve"> D.Lgs. 163/2006, art. 69</t>
  </si>
  <si>
    <t xml:space="preserve"> D.Lgs. 163/2006, art. 76</t>
  </si>
  <si>
    <t xml:space="preserve"> D.Lgs. 163/2006, art. 58</t>
  </si>
  <si>
    <t>D.Lgs. 163/2006, art. 120</t>
  </si>
  <si>
    <t>D.Lgs. 163/2006, art. 57</t>
  </si>
  <si>
    <t>Il CIG e il CUP sono stati riportati nei documenti di gara?</t>
  </si>
  <si>
    <t>Il CIG e il CUP sono stati riportati nel contratto con l'appaltatore?</t>
  </si>
  <si>
    <t>Il CIG e il CUP sono stati riportati nei mandati di pagamento e bonifici?</t>
  </si>
  <si>
    <t>Il CIG e il CUP sono stati riportati nelle fatture e altri documenti giustificativi di spesa?</t>
  </si>
  <si>
    <t>Altre osservazioni:</t>
  </si>
  <si>
    <t>In caso di nomina/selezione di servizi di assistenza al RUP, è stata compilata la relativa Checklist?</t>
  </si>
  <si>
    <t>E' stata compilata la Checklist relativa ai Servizi di progettazione?</t>
  </si>
  <si>
    <t>E' stata compilata la Checklist relativa al Servizio di Direzione lavori?</t>
  </si>
  <si>
    <t>E' stata compilata la Checklist relativa al Servizio di Coordinamento della sicurezza?</t>
  </si>
  <si>
    <t>E' stata compilata la Checklist relativa al Servizio di Collaudo?</t>
  </si>
  <si>
    <t>D.Lgs. 163/2006, art. 28</t>
  </si>
  <si>
    <t>D.Lgs. 163/2006, art. 123</t>
  </si>
  <si>
    <t>D.Lgs. 163/2006, art. 122</t>
  </si>
  <si>
    <t>In caso di valore stimato del contratto superiore a 500.000 Euro e impiego di procedure aperte o ristrette, il bando o l'avviso è stato pubblicato sulla GURI?</t>
  </si>
  <si>
    <t>In caso di valore stimato del contratto pari o superiore a 1.000.000 Euro, sono state adottate procedure aperte, ristrette o negoziate previa pubblicazione di un bando di gara, ove applicabile?</t>
  </si>
  <si>
    <t>In caso di amministrazione diretta, la spesa complessiva per i lavori non supera 50.000 Euro?</t>
  </si>
  <si>
    <t>In caso di affidamento diretto, il valore stimato del contratto non supera 40.000 Euro?</t>
  </si>
  <si>
    <t>D.Lgs. 163/2006, artt. 122 e 125</t>
  </si>
  <si>
    <t>Esiste un Decreto o una Determina a contrarre?</t>
  </si>
  <si>
    <t>Il Decreto o Determina a contrarre motiva la scelta della procedura adottata e ne riporta gli elementi principali?</t>
  </si>
  <si>
    <t>In caso di acquisizione in economia, si è fatto ricorso all'amministrazione diretta o al cottimo fiduciario?</t>
  </si>
  <si>
    <t>Il ricorso alla procedura di acquisizione in economia è stato previsto nell’ambito di un Regolamento o in un Atto amministrativo generale emanato dalla Stazione appaltante, con riguardo alle proprie specifiche esigenze?</t>
  </si>
  <si>
    <t>I lavori affidati in economia rientrano nelle categorie generali previste?</t>
  </si>
  <si>
    <t>Per lavori di importo pari o superiore a 40.000 euro e fino a 200.000 euro, l'affidamento mediante cottimo fiduciario è avvenuto nel rispetto dei principi di trasparenza, rotazione, parità di trattamento, previa consultazione di almeno cinque operatori economici, se sussistono in tale numero soggetti idonei, individuati sulla base di indagini di mercato ovvero tramite elenchi di operatori economici predisposti dalla Stazione appaltante?</t>
  </si>
  <si>
    <t>La Stazione appaltante ha utilizzato idonee modalità per la registrazione delle offerte o domande pervenute e per la conservazione dei plichi?</t>
  </si>
  <si>
    <t>La Commissione di gara ha verificato per ogni offerta o domanda, la ricorrenza o assenza delle condizioni di esclusione (assunzione provvedimenti conseguenti)?</t>
  </si>
  <si>
    <t>Nel caso di cottimo fiduciario, la lettera di invito contiene gli elementi dell'art. 334 del DPR 207/2010?</t>
  </si>
  <si>
    <t>Le prescritte garanzie contrattuali sono state acquisite?</t>
  </si>
  <si>
    <t>Eventuali ricorsi sono stati correttamente gestiti dalla Stazione appaltante?</t>
  </si>
  <si>
    <t xml:space="preserve"> D.Lgs. 163/2006, art. 122</t>
  </si>
  <si>
    <t>Riepilogo dei Punti di controllo la cui valutazione è risultata negativa</t>
  </si>
  <si>
    <t>Nel caso di procedure ristrette, negoziate con bando o di dialogo competitivo, se la Stazione appaltalte intende limitare il numero dei partecipanti da invitare, i criteri utilizzati per preselezionare i partecipanti sono stati indicati nel bando di gara o in un correlato documento descrittivo?</t>
  </si>
  <si>
    <t>Le specifiche tecniche consentono parità d’accesso per tutti gli offerenti e non hanno l’effetto di creare ostacoli ingiustificati alla concorrenza?</t>
  </si>
  <si>
    <t>Nel caso in cui sia stato utilizzato il criterio dell’Offerta economicamente più vantaggiosa, le varianti in sede di offerta sono state ammesse solo qualora ciò fosse stato previsto nel bando di gara?</t>
  </si>
  <si>
    <t>Ove applicabile, il contenuto del bando di gara corrisponde al modello in Allegato IX A D.Lgs 163/2006 per garantire che tutti gli elementi necessari siano inclusi nel bando?</t>
  </si>
  <si>
    <t>Nel caso di ricorso alla procedura di dialogo competitivo, sono state rispettate le condizioni di cui dall’art. 58 D. Lgs 163/2006?</t>
  </si>
  <si>
    <t>In caso siano stati richiesti chiarimenti, tali chiarimenti sono stati forniti in modo pubblico, o comunque a tutte le parti interessate, e scritto?</t>
  </si>
  <si>
    <t>Nel caso in cui sia stato utilizzato il criterio dell’Offerta economicamente più vantaggiosa, il bando di gara prevede i criteri di valutazione (ove necessario i sub criteri) e la relativa ponderazione (eventualmente i sub pesi e i sub punteggi)?</t>
  </si>
  <si>
    <t xml:space="preserve">Sono stati rispettati i termini di invio ai richiedenti dei capitolati d'oneri, documenti e informazioni complementari (laddove non resi disponibili per via elettronica, con idonee indicazioni per l'accesso)? </t>
  </si>
  <si>
    <t>Le tempistiche di presentazione delle offerte sono state rispettate (verificare i protocolli di acquisizione delle buste contenenti le offerte)?</t>
  </si>
  <si>
    <t>La valutazione delle offerte è stata eseguita in conformità ai criteri e sub-criteri previsti negli atti di gara (bando, capitolato, disciplinare, lettera di invito, ecc)?</t>
  </si>
  <si>
    <t>In caso di procedura ristretta semplificata per gli appalti di lavori, sono state rispettate le condizioni di cui all'art. 123 del D.Lgs 163/2006?</t>
  </si>
  <si>
    <t xml:space="preserve"> D.Lgs. 163/2006, art. 123</t>
  </si>
  <si>
    <t xml:space="preserve"> D.Lgs. 163/2006, artt. 56, 58, 62 e 67</t>
  </si>
  <si>
    <t>In caso di procedura negoziata per gli appalti di lavori di valore inferiore a 1.000.000 Euro, sono state rispettate le condizioni di cui all'art. 57, comma 6, del D.Lgs 163/2006?</t>
  </si>
  <si>
    <t>L'affidatario è in possesso dei requisiti previsti per lavori di pari importo in caso di procedure competitive?</t>
  </si>
  <si>
    <t>In caso di ricorso a Albi o elenchi della Stazione appaltante, questi sono aperti ai soggetti che ne facciano richiesta (e possiedano i requisiti previsti per lavori di pari importo in caso di procedure competitive) e sono soggetti ad aggiornamento almeno annuale?</t>
  </si>
  <si>
    <t>E' stato rispettato il divieto di frazionamento artificioso della prestazione di lavori, allo scopo di sottoporla alla disciplina delle prestazioni in economia?</t>
  </si>
  <si>
    <t>Qualora la sospensione abbia superato il quarto del tempo contrattuale complessivo, il responsabile del procedimento ha avvisato l’Autorità competente (ANAC)?</t>
  </si>
  <si>
    <t>In caso di subappalto, la possibilità era stata prevista nel bando?</t>
  </si>
  <si>
    <t>I dati relativi all'intestatario della fattura sono corretti e conformi con quelli previsti nel contratto (partita IVA, Ragione Sociale, indirizzo, sede)?</t>
  </si>
  <si>
    <t>Il numero di conto corrente dell'appaltatore corrisponde a quello dedicato previsto dal contratto nel rispetto della normativa sulla tracciabilità?</t>
  </si>
  <si>
    <t>I mandati di pagamento del saldo dei lavori hanno data successiva al certificato di regolare esecuzione/collaudo?</t>
  </si>
  <si>
    <t>Il Beneficiario ha verificato che il DURC fosse regolare prima del pagamento?</t>
  </si>
  <si>
    <t>Gli atti di gara pubblicati corrispondono a quelli approvati dalla Stazione appaltante?</t>
  </si>
  <si>
    <t>Sono stati redatti i verbali di valutazione?</t>
  </si>
  <si>
    <t>I verbali contengono i contenuti minimi previsti?</t>
  </si>
  <si>
    <t xml:space="preserve">D.Lgs. 163/2006, art. 11 </t>
  </si>
  <si>
    <t xml:space="preserve">D.Lgs. 163/2006, art. 79 </t>
  </si>
  <si>
    <t>D.Lgs. 163/2006, artt. 11 e 12</t>
  </si>
  <si>
    <t>DPR 207/2010, art. 196</t>
  </si>
  <si>
    <t>E' stata verificata l’insussistenza impedimenti ex art. 10 L. 31/05/1965 n. 575 e s.m.i. (Certificazione antimafia)?</t>
  </si>
  <si>
    <t>La Stazione appaltante ha verificato la regolarità delle procedure di selezione?</t>
  </si>
  <si>
    <t>Il soggetto attuatore è un soggetto esistente, realmente operante e corrisponde con quanto indicato nel contratto?</t>
  </si>
  <si>
    <t xml:space="preserve">D.Lgs. 163/2006, art. 132
DPR 207/10, Art. 161 (ex art. 134 Reg. 554/99 e art. 10 d.m. ll.pp. n. 145/00)
Sentenze del Tribunale - Regno di Spagna/Commissione Europea T - 540/10 e T - 235/11 </t>
  </si>
  <si>
    <t>D.Lgs. 163/2006, art. 132</t>
  </si>
  <si>
    <t>Ogni modifica alle condizioni dell'appalto e le sue modalità di applicazione erano espressamente previste, nel bando di gara?</t>
  </si>
  <si>
    <t>Sentenza della Corte di Giustizia UE - Pressetext C-454/06</t>
  </si>
  <si>
    <r>
      <t xml:space="preserve">Non si sono verificate modifiche sostanziali al contratto (altrimenti, è stata indetta una nuova gara)?
</t>
    </r>
    <r>
      <rPr>
        <sz val="9"/>
        <rFont val="Arial"/>
        <family val="2"/>
      </rPr>
      <t>Verificare che non si siano verificate modifiche che:
▪  abbiano introdotto condizioni che, se fossero state previste nella procedura di aggiudicazione originaria, avrebbero consentito l’ammissione di offerenti diversi rispetto a quelli originariamente ammessi o avrebbero consentito di accettare un’offerta diversa rispetto a quella originariamente accettata; 
▪ abbiano esteso l’appalto, in modo considerevole, a lavori inizialmente non previsti.</t>
    </r>
  </si>
  <si>
    <t>In caso di riduzione delle finalità del contratto, vi sia stata una corrispondente riduzione del valore del contratto stesso?</t>
  </si>
  <si>
    <t>D. Lgs 163/2006, art. 118
DPR 207/2010, art. 170 (ex  Reg. 554/1999, art. 141)</t>
  </si>
  <si>
    <t>*Ovvero si è fatto riferimento alla seguente nozione di Imprevedibilità: eventi "non evitabili nemmeno con l'impiego della diligenza e della perizia media in quanto estranei al normale andamento delle cose"</t>
  </si>
  <si>
    <t>La revisione del prezzo complessivo laddove accertata l'imprevedibilità delle circostanze è stata approvata dall'Amministrazione?</t>
  </si>
  <si>
    <t>Nel caso di difficoltà di esecuzione derivanti da cause geologiche, idriche e simili, non previste dalle parti, che rendono notevolmente più onerosa la prestazione dell'appaltatore, la previsione di un equo compenso all'appaltatore è stata approvata dall'Amministrazione?</t>
  </si>
  <si>
    <t>In caso di affidamento di lavori complementari:</t>
  </si>
  <si>
    <t>▪ è stato accertato che i lavori complementari non fossero già ricompresi nel progetto iniziale e nel contratto iniziale?</t>
  </si>
  <si>
    <t>▪ sussiste la presenza di una circostanza imprevista necessaria per l’affidamento di lavori complementari?</t>
  </si>
  <si>
    <t>▪  il valore complessivo stimato dei contratti aggiudicati per lavori complementari non supera il cinquanta per cento dell'importo del contratto iniziale?</t>
  </si>
  <si>
    <t>▪ nella determina a contrarre sono indicate le motivazioni del ricorso a lavori complementari?</t>
  </si>
  <si>
    <r>
      <t xml:space="preserve">In caso di imprevisti, è stato rispettato l'art. 1664 del Codice Civile(*)?
</t>
    </r>
    <r>
      <rPr>
        <sz val="9"/>
        <rFont val="Arial"/>
        <family val="2"/>
      </rPr>
      <t xml:space="preserve">Verificare la validità delle giustificazioni addotte dall’aggiudicatore per quanto riguarda tutti i costi classificati come 'imprevedibili'. </t>
    </r>
  </si>
  <si>
    <t>Eventuali rimodulazioni del Quadro economico sono state realizzate nel rispetto della normativa e delle disposizioni dell'AdG?</t>
  </si>
  <si>
    <t>La documentazione amministrativa e contabile in originale relativa all'operazione cofinanziata è disponibile e correttamente conservata?</t>
  </si>
  <si>
    <t>La documentazione giustificativa di spesa è completa?</t>
  </si>
  <si>
    <t>La documentazione giustificativa di spesa rispetta la normativa civilistica e fiscale?</t>
  </si>
  <si>
    <t>art. 2214 codice civile
DPR 633/72</t>
  </si>
  <si>
    <t>Le voci di costo e le tipologie di spesa sono coerenti con quelle previste nell’Avviso?</t>
  </si>
  <si>
    <t>La spesa è inerente l'operazione?</t>
  </si>
  <si>
    <t>Le fatture sono state annullate con un timbro o dicitura da cui si rilevi l'importo cofinanziamento a valere sul PO o analoga dicitura è inclusa nelle fatture elettroniche?</t>
  </si>
  <si>
    <t>I beni materiali e immateriali sono regolarmente registrati nel Registro dei beni ammortizzabili?</t>
  </si>
  <si>
    <t>Gli importi dei mandati di pagamento emessi dal Beneficiario corrispondono agli importi dei giustificativi di spesa a cui si riferiscono, dedotte eventuali spese non ritenute ammissibili dal Beneficiario?</t>
  </si>
  <si>
    <t>L’operazione rispetta le politiche UE in materia di pari opportunità, non discriminazione e sviluppo sostenibile, per quanto applicabili?</t>
  </si>
  <si>
    <t>In caso di fideiussione assicurativa, la compagnia assicurativa è inclusa nell’apposito elenco ISVASS?</t>
  </si>
  <si>
    <t>L'appaltatore ha fornito le informazioni previste sul conto corrente dedicato all'operazione?</t>
  </si>
  <si>
    <t>Sono stati rispettati gli obblighi di informazione e pubblicità in capo ai Beneficiari in fase attuativa (es. loghi, targa e cartellone, pubblicizzazione sul sito del Beneficiario e analoghe misure)?</t>
  </si>
  <si>
    <t>L'opera realizzata è coerente con quanto previsto nella Convenzione con il Beneficiario?</t>
  </si>
  <si>
    <t>Il Beneficiario ha trasmesso Relazioni sull'attuazione dell'operazione coerenti con la Convenzione?</t>
  </si>
  <si>
    <t>Il certificato di collaudo contiene a tutti gli elementi previsti dall'art. 229 del DPR 207/2010?</t>
  </si>
  <si>
    <t>D.Lgs. 163/2006, artt. 120 e 141</t>
  </si>
  <si>
    <t>Il cantiere è stato effettivamente chiuso?</t>
  </si>
  <si>
    <t>La cauzione definitiva è stata svincolata?</t>
  </si>
  <si>
    <t>D.lgs. 163/2006, art. 113
DPR 207/2010, art. 235</t>
  </si>
  <si>
    <t>In caso l'operazione sia conclusa, l'opera realizzata è ultimata?</t>
  </si>
  <si>
    <t>In caso l'opera realizzata sia ultimata, tale opera è fruibile?</t>
  </si>
  <si>
    <t>Sezione B - Individuazione del Responsabile Unico del Procedimento (RUP) e altri Referenti</t>
  </si>
  <si>
    <t>Se dalle verifiche di gestione effettuate sono emerse irregolarità, le spese sono state considerate inammissibili e sono state adottate misure correttive?</t>
  </si>
  <si>
    <t>Eventuali ritiri o recuperi per l'operazione in esame sono correttamente contabilizzati e le relative procedure sono attuate in modo corretto?</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</si>
  <si>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</si>
  <si>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</si>
  <si>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</si>
  <si>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Il contratto è regolare e coerente con il contenuto degli atti di gara?</t>
  </si>
  <si>
    <t>Le somme richieste all'atto dell'ultimazione lavori sono coerenti con quanto previsto dal Quadro economico?</t>
  </si>
  <si>
    <t>I mandati di pagamento emessi dal Beneficiario sono corretti e riportano correttamente gli estremi dei giustificativi di spesa cui si riferiscono (numero, data, creditore e conto corrente)?</t>
  </si>
  <si>
    <t>Altre informazioni finanziarie</t>
  </si>
  <si>
    <t>Dotazione finanziaria dell'operazione</t>
  </si>
  <si>
    <t>Importo lavori a base d'asta</t>
  </si>
  <si>
    <t>Importo lavori aggiudicati</t>
  </si>
  <si>
    <t>Importo lavori da variante</t>
  </si>
  <si>
    <t>Data dell'audit in loco e soggetti presenti</t>
  </si>
  <si>
    <t>CONCLUSIONI</t>
  </si>
  <si>
    <t>Importo ammissibile riscontrato dall'auditor</t>
  </si>
  <si>
    <t>Checklist composta dal seguente numero di pagine:</t>
  </si>
  <si>
    <t>Il fascicolo di operazione è correttamente conservato?</t>
  </si>
  <si>
    <t>La documentazione necessaria per la stipula del contratto è stata acquisita (es. Documentazione relativa alle autocertificazioni del primo e secondo classificato, DURC, SOA)?</t>
  </si>
  <si>
    <t>E' presente la Relazione allegata al conto finale?</t>
  </si>
  <si>
    <t>I lavori in economia erano previsti nel Quadro economico dell'operazione approvata?</t>
  </si>
  <si>
    <t>I lavori riportati nelle fatture sono quelli previsti dal contratto e nei SAL/collaudo?</t>
  </si>
  <si>
    <t>Gli importi delle fatture sono coerenti con il contratto e corrispondono agli importi autorizzati nei certificati di pagamento?</t>
  </si>
  <si>
    <t>Sono presenti i certificati di pagamento?</t>
  </si>
  <si>
    <t>Gi importi delle spese rendicontate sono tracciabili nella contabilità separata o attraverso la codificazione contabile del Beneficiario?</t>
  </si>
  <si>
    <t>I pagamenti sono avvenuti a partire dal conto corrente dedicato all'operazione?</t>
  </si>
  <si>
    <t>I pagamenti al Beneficiario sono stati realizzati sul conto dedicato all'operazione comunicato dal Beneficiario?</t>
  </si>
  <si>
    <t>Il Beneficiario ha implementato un sistema di contabilità separata o una codificazione contabile adeguata che assicuri la tracciabilità di tutte le transazioni relative all'operazione cofinanziata, nonché la separabilità delle stesse dalle operazioni inerenti altre attività e ha fornito le informazioni previste sul conto corrente dedicato all'operazione?</t>
  </si>
  <si>
    <t>L'operazione non era portata materialmente a termine o completamente attuata prima che la domanda di finanziamentonell'ambito del PO fosse presentata dal Beneficiario all'AdG?</t>
  </si>
  <si>
    <t>In caso di operazioni per le quali i costi totali ammissibili superano i 50.000 Euro, sono state dedotte le entrate nette potenziali, ove applicabile?</t>
  </si>
  <si>
    <t>Ove l'operazione sia cominciata prima della presentazione di una domanda di finanziamento all'AdG, è stato osservato il diritto applicabile pertinente per l'operazione?</t>
  </si>
  <si>
    <t>I prodotti e servizi cofinanziati sono stati forniti?</t>
  </si>
  <si>
    <t>Tutti i documenti necessari per garantire una pista di controllo adeguata sono conservati?</t>
  </si>
  <si>
    <r>
      <t xml:space="preserve">In caso di controlli dell'AdC specifici sull'operazione in esame, se dai controlli sono emerse irregolarità, le spese sono state considerate inammissibili e sono state adottate misure correttive?
</t>
    </r>
    <r>
      <rPr>
        <sz val="9"/>
        <rFont val="Arial"/>
        <family val="2"/>
      </rPr>
      <t>Acquisire le relative checklist</t>
    </r>
  </si>
  <si>
    <t>Il Beneficiario ha pagato le spese dichiarate e i mandati di pagamento emessi dal Beneficiario sono quietanzati?</t>
  </si>
  <si>
    <t>Vi è corrispondenza tra le spese ammissibili e i relativi pagamenti da parte del Beneficiario?</t>
  </si>
  <si>
    <r>
      <t xml:space="preserve">La Stazione appaltante ha richiesto condizioni particolari di esecuzione del contratto?
</t>
    </r>
    <r>
      <rPr>
        <sz val="9"/>
        <rFont val="Arial"/>
        <family val="2"/>
      </rPr>
      <t>In caso affermativo, verificare che tali condizioni attengano a esigenze sociali o ambientali e siano state comunicate preventivamente all’Autorità di vigilanza e, in sede di offerta, siano state accettate dagli offerenti.</t>
    </r>
  </si>
  <si>
    <r>
      <t xml:space="preserve">Sono stati rispettati i termini previsti per il collaudo finale?
</t>
    </r>
    <r>
      <rPr>
        <sz val="9"/>
        <rFont val="Arial"/>
        <family val="2"/>
      </rPr>
      <t>(entro e non oltre 6 mesi dal Verbale di ultimazione dei lavori)</t>
    </r>
  </si>
  <si>
    <t>Parzialmente Positivo</t>
  </si>
  <si>
    <t>NO</t>
  </si>
  <si>
    <t>SI</t>
  </si>
  <si>
    <t>Conclusione complessiva dell'audit:</t>
  </si>
  <si>
    <t>Ex art. 27, Reg. (UE) n. 480/2014, è possibile affermare che, nel caso dell'operazione oggetto di audit (*):</t>
  </si>
  <si>
    <t>Operazione CUP</t>
  </si>
  <si>
    <t>Programma Operativo</t>
  </si>
  <si>
    <t>Criteri di selezione adottati dal Comitato di Sorveglianza</t>
  </si>
  <si>
    <t>I criteri di selezione inclusi nell'Avviso:</t>
  </si>
  <si>
    <t>b</t>
  </si>
  <si>
    <t>c</t>
  </si>
  <si>
    <t xml:space="preserve">a </t>
  </si>
  <si>
    <t>I Criteri di selezione delle operazioni inclusi nell'Avviso sono stati effettivamente applicati dalla/e Commissione/i di valutazione?</t>
  </si>
  <si>
    <t>▪ tengono conto dei principi di pari opportunità, non discriminazione e sviluppo sostenibile?</t>
  </si>
  <si>
    <t>▪ garantiscono il contributo delle operazioni al conseguimento degli obiettivi e dei risultati specifici della pertinente priorità?</t>
  </si>
  <si>
    <t>▪ sono non discriminatori e trasparenti?</t>
  </si>
  <si>
    <t>d</t>
  </si>
  <si>
    <t>▪ l'Avviso?</t>
  </si>
  <si>
    <t>L'AdG ha provveduto a pubblicare la graduatoria delle candidature ammesse ed escluse, inclusi i motivi dell'esclusione, nelle modalità previste dall'Avviso?</t>
  </si>
  <si>
    <t>L'Avviso per la selezione dei Beneficiari è coerente con:</t>
  </si>
  <si>
    <t>▪  il Programma Operativo (PO)?</t>
  </si>
  <si>
    <t>▪ i Criteri di selezione adottati dal Comitato di Sorveglianza?</t>
  </si>
  <si>
    <t>E' stato verificato il rispetto degli obblighi di pubblicità dell'Avviso?</t>
  </si>
  <si>
    <t>La candidatura del Beneficiario dell'operazione oggetto di audit è correttamente protocollata?</t>
  </si>
  <si>
    <t>La Convenzione con il Beneficiario è conforme a:</t>
  </si>
  <si>
    <t>Il Beneficiario dell'operazione oggetto di audit:</t>
  </si>
  <si>
    <t>▪ è quello indicato nella Convenzione?</t>
  </si>
  <si>
    <t>▪ è un soggetto esistente e realmente operante?</t>
  </si>
  <si>
    <t>L'operazione oggetto di audit:</t>
  </si>
  <si>
    <t>▪ è coerente con il PO?</t>
  </si>
  <si>
    <t>▪ è coerente con i Criteri di selezione approvati dal Comitato di Sorveglianza?</t>
  </si>
  <si>
    <t>▪ rientra nell'ambito di applicazione del Fondo interessato?</t>
  </si>
  <si>
    <t>▪ può essere attribuita a una categoria di operazione individuata nella o nelle priorità del PO interessata/e?</t>
  </si>
  <si>
    <t>Descrizione delle Procedure dell'AdG e  Manuale dell'AdG</t>
  </si>
  <si>
    <t>▪ quanto previsto al riguardo nella Descrizione delle Procedure dell'AdG e nel Manuale dell'AdG?</t>
  </si>
  <si>
    <t>L'intera procedura di selezione dell'operazione è stata svolta in conformità alla Descrizione delle Procedure dell'AdG e al Manuale dell'AdG?</t>
  </si>
  <si>
    <t>Descrizione delle Procedure dell'AdG e Manuale dell'AdG</t>
  </si>
  <si>
    <t>▪ quanto previsto al riguardo nella Descrizione delle Procedure dell'Autorità di Gestione (AdG) e nel Manuale dell'AdG?</t>
  </si>
  <si>
    <t>Il CIG e il CUP sono stati riportati nei SAL?</t>
  </si>
  <si>
    <t>▪ è stato acquisito un nuovo CIG?</t>
  </si>
  <si>
    <t>Le informazioni nella banca dati CIPE sui CUP sono coerenti con i dati dell'operazione?</t>
  </si>
  <si>
    <t>Il CUP è stato riportato in tutti i documenti di impegno e assegnazione delle risorse al Beneficiario?</t>
  </si>
  <si>
    <t>e</t>
  </si>
  <si>
    <t>La Convenzione con il Beneficiario riporta il CUP?</t>
  </si>
  <si>
    <t>a</t>
  </si>
  <si>
    <t>f</t>
  </si>
  <si>
    <t>In caso di lavori in economia, compilare la Sezione E</t>
  </si>
  <si>
    <t>In caso il Beneficiario abbia ritenuto che non sussista il numero minimo richiesto di soggetti idonei, ha provveduto a comprovare tale affermazione?</t>
  </si>
  <si>
    <t>In caso di valore stimato del contratto inferiore a 1.500.000 Euro e di  scelta della Procedura ristretta semplificata di cui all'art. 123, D.Lgs. 163/2006, sono stati invitati a presentare un'offerta almeno 20 operatori economici?</t>
  </si>
  <si>
    <t>In caso di valore stimato del contratto inferiore a 1.000.000 Euro e di scelta della procedura negoziata senza pubblicazione di un bando di gara, sono stati rispettati i principi di non discriminazione, pubblicità e trasparenza?</t>
  </si>
  <si>
    <t>In caso di valore stimato del contratto pari o superiore a 500.000 Euro e di scelta della procedura negoziata senza pubblicazione di un bando di gara, sono stati invitati almeno 10 operatori economici?</t>
  </si>
  <si>
    <t>In caso di valore stimato del contratto inferiore a 500.000 Euro e di procedura negoziata senza pubblicazione di un bando di gara, sono stati invitati almeno 5 operatori economici?</t>
  </si>
  <si>
    <t>E' stata adottata una procedura di cottimo fiduciario, salvo i casi di amministrazione diretta?</t>
  </si>
  <si>
    <t>In caso di procedure aperte, ristrette o negoziate o di dialogo competitivo per contratti di valore inferiore alla soglia UE, compilare la Sezione F</t>
  </si>
  <si>
    <t>In caso di procedure aperte, ristrette, negoziate o di dialogo competitivo per contratti di valore inferiore alla soglia UE:</t>
  </si>
  <si>
    <t>L'eventuale avviso di pre-informazione è stato pubblicato:</t>
  </si>
  <si>
    <t>▪ sul profilo del Committente?</t>
  </si>
  <si>
    <t>▪ sul sito del Ministero delle Infrastrutture?</t>
  </si>
  <si>
    <t>▪ sul sito dell'Osservatorio sui contratti pubblici?</t>
  </si>
  <si>
    <t>▪ GURI?</t>
  </si>
  <si>
    <t>▪ (entro due giorni lavorativi dopo la pubblicazione sulla GURI): profilo del Committente;  sito del Ministero delle Infrastrutture; sito dell'Osservatorio sui contratti pubblici?</t>
  </si>
  <si>
    <t>▪ (entro cinque giorni lavorativi dopo la pubblicazione sulla GURI): un quotidiano nazionale e uno locale, dove si eseguono i lavori?</t>
  </si>
  <si>
    <t>1) per contratti di importo pari o superiore a 500.000 Euro, la pubblicazione è avvenuta su:</t>
  </si>
  <si>
    <t>2) per contratti di importo inferiore a 500.000 Euro, la pubblicazione è avvenuta su:</t>
  </si>
  <si>
    <t>▪ Albo pretorio del Comune in cui si esegue il contratto?</t>
  </si>
  <si>
    <t>▪ Albo della Stazione appaltante?</t>
  </si>
  <si>
    <t>I termini di ricezione delle domande e delle offerte di partecipazione sono conformi ai termini minimi previsti dalla normativa vigente, ovvero</t>
  </si>
  <si>
    <t>L'avviso sui risultati delle procedure di affidamento è stato pubblicato:</t>
  </si>
  <si>
    <t>Nel caso di procedura da aggiudicarsi con il criterio dell'Offerta economicamente più vantaggiosa:</t>
  </si>
  <si>
    <t>▪ la Commissione di gara è stata nominata ex D.Lgs. 163/2006, art. 84?</t>
  </si>
  <si>
    <t>▪ la Commissione di gara è stata nominata tenendo conto delle professionalità richieste in relazione alla categoria dei lavori previsti?</t>
  </si>
  <si>
    <t>▪ i componenti della Commissione hanno sottoscritto una dichiarazione sull’assenza di un possibile conflitto di interessi?</t>
  </si>
  <si>
    <t>Nel caso di procedura da aggiudicarsi con il criterio dell'Offerta economicamente più vantaggiosa, i criteri di selezione non sono stati utilizzati quali criteri di aggiudicazione?</t>
  </si>
  <si>
    <t xml:space="preserve"> D.Lgs. 163/2006, art. 84</t>
  </si>
  <si>
    <t>Eventuali sospensioni dei lavori sono state concesse nel rispetto del DPR 207/2010? (es. verbale di sospensione dei lavori)?</t>
  </si>
  <si>
    <t>Le varianti per aspetti di dettaglio:</t>
  </si>
  <si>
    <t>▪ sono state ordinate dal Direttore dei Lavori?</t>
  </si>
  <si>
    <t>▪ non hanno aumentato il valore del contratto?</t>
  </si>
  <si>
    <t>▪ sono state contenute entro i limiti percentuali previsti dal D.Lgs. 163/2006, art. 132?</t>
  </si>
  <si>
    <t>▪ perizia di variante?</t>
  </si>
  <si>
    <t>▪ atto di approvazione della variante da parte del RUP?</t>
  </si>
  <si>
    <t>▪ eventuale verbale di accordo sui nuovi prezzi?</t>
  </si>
  <si>
    <t xml:space="preserve">Sono stati adottati i seguenti atti: </t>
  </si>
  <si>
    <t>▪ atto di sottomissione?</t>
  </si>
  <si>
    <t>g</t>
  </si>
  <si>
    <t>h</t>
  </si>
  <si>
    <t>L'AdG ha adottato l'impegno di spesa?</t>
  </si>
  <si>
    <t>La pocedura di assegnazione delle risorse al Beneficiario da parte dell'AdG è conforme a quanto previsto nella Descrizione delle Procedure dell'AdG e nel Manuale dell'AdG?</t>
  </si>
  <si>
    <t>Le risorse assegnate al Beneficiario sono imputate al pertinente capitolo del bilancio dell'Amministrazione?</t>
  </si>
  <si>
    <t>Il bando/avviso di gara è stato pubblicato ex  D.Lgs. 163/2006, art. 122, ovvero:</t>
  </si>
  <si>
    <t>L'esclusione di eventuali offerte anomale è stata esercitata ex  D.Lgs. 163/2006, art. 122?</t>
  </si>
  <si>
    <t>Il luogo ove recapitare le domande/offerte è stato indicato in modo preciso?</t>
  </si>
  <si>
    <t>Il termine di ricezione delle domande/offerte è stato indicato in modo inequivocabile?</t>
  </si>
  <si>
    <t>E' stata effettuata l’aggiudicazione provvisoria da parte della Stazione appaltante?</t>
  </si>
  <si>
    <t>E' stata effettuata l’aggiudicazione definitiva da parte della Stazione appaltante, previa verifica dei requisiti?</t>
  </si>
  <si>
    <t>Sono state effettuate le comunicazioni ai concorrenti non aggiudicatari nei termini prescritti?</t>
  </si>
  <si>
    <t>L’affidamento è stato ufficializzato mediante stipula di un atto vincolante tra le parti (contratto/scrittura privata o sottoscrizione di preventivo), secondo la procedura ex D.Lgs. 163/2006, artt. 11 e 12?</t>
  </si>
  <si>
    <t>Il Quadro economico è stato rideterminato a seguito dell'appalto ed è inferiore o uguale al piano finanziario dell'operazione?</t>
  </si>
  <si>
    <t>Eventuali proroghe all’ultimazione dei lavori sono state concesse nel rispetto del DPR 207/2010?</t>
  </si>
  <si>
    <t>E' stato redatto il Verbale di ultimazione dei lavori?</t>
  </si>
  <si>
    <r>
      <t xml:space="preserve">E' ammissibile la scelta di una procedura permessa in caso di valore stimato del contratto inferiore alle soglie UE in quanto l'importo a base di gara è effettivamente inferiore a tali soglie?
</t>
    </r>
    <r>
      <rPr>
        <sz val="9"/>
        <rFont val="Arial"/>
        <family val="2"/>
      </rPr>
      <t>Qualora l’importo a base di gara sia ritenuto prossimo alle soglie previste (a titolo indicativo importo fino al 5% in meno rispetto alle soglie), effettuare e documentare procedure di revisione, finalizzate ad accertare che non siano stati perpetrati comportamenti miranti ad eludere la disciplina prevista per la pubblicità delle gare di appalto</t>
    </r>
  </si>
  <si>
    <t>La documentazione amministrativa, contabile e tecnica relativa alla fase di ultimazione dei lavori è completa e coerente con il contratto?</t>
  </si>
  <si>
    <t>Il certificato di collaudo/regolare esecuzione dei lavori è stato redatto secondo le modalità previste dal D.Lgs. 163/2006, art. 120 e dal DPR 207/2010?</t>
  </si>
  <si>
    <t>Il pagamento della rata di saldo è stato versato entro i termini previsti dal DPR 207/2010, art. 235?</t>
  </si>
  <si>
    <t>Sezione L - Collaudo e chiusura del contratto</t>
  </si>
  <si>
    <t>Sezione M - Spese ammissibili e pagamento</t>
  </si>
  <si>
    <t>Le spese sono coerenti con il PO?</t>
  </si>
  <si>
    <t>▪ fatture?</t>
  </si>
  <si>
    <t>▪ determine di liquidazione?</t>
  </si>
  <si>
    <t>▪ mandati di pagamento?</t>
  </si>
  <si>
    <t>▪ bonifici?</t>
  </si>
  <si>
    <r>
      <t xml:space="preserve">Vi è coerenza tra operazione, SAL e:
</t>
    </r>
    <r>
      <rPr>
        <sz val="9"/>
        <rFont val="Arial"/>
        <family val="2"/>
      </rPr>
      <t>(es. intestatari e beneficiari, importi, oggetto, tempi di pagamento, conto corrente)</t>
    </r>
  </si>
  <si>
    <t>I SAL sono presentati in conformità a quanto previsto nel bando/avviso?</t>
  </si>
  <si>
    <t>Sezione N - Realizzazione fisica dell'opera</t>
  </si>
  <si>
    <t>Sezione O - Anticipi e Pagamenti al Beneficiario</t>
  </si>
  <si>
    <t>Sezione P - Altri controlli relativi all'attuazione dell'operazione</t>
  </si>
  <si>
    <t>Le procedure di trattamento delle Domande di rimborso del Beneficiario sono state svolte in conformità alla Descrizione delle Procedure dell'AdG e al Manuale dell'AdG?</t>
  </si>
  <si>
    <t>Eventuali reclami presentati dal Beneficiario sono stati gestiti in conformità alla Descrizione delle Procedure dell'AdG e AdC?</t>
  </si>
  <si>
    <t>Descrizione delle Procedure dell'AdG e AdC</t>
  </si>
  <si>
    <t>Sezione Q - Verifiche di gestione</t>
  </si>
  <si>
    <r>
      <t xml:space="preserve">Le verifiche di gestione sulla richiesta di anticipo da parte del Beneficiario, ove prevista, sono state svolte in conformità alla Descrizione delle Procedure dell'AdG e al Manuale dell'AdG?
</t>
    </r>
    <r>
      <rPr>
        <sz val="9"/>
        <rFont val="Arial"/>
        <family val="2"/>
      </rPr>
      <t>Acquisire le relative checklist</t>
    </r>
  </si>
  <si>
    <r>
      <t xml:space="preserve">Le verifiche di gestione documentali preliminari ai pagamenti al Beneficiario sono state svolte in conformità alla Descrizione delle Procedure dell'AdG e al Manuale dell'AdG?
</t>
    </r>
    <r>
      <rPr>
        <sz val="9"/>
        <rFont val="Arial"/>
        <family val="2"/>
      </rPr>
      <t>Acquisire le relative checklist</t>
    </r>
  </si>
  <si>
    <r>
      <t xml:space="preserve">Ove siano state svolte verifiche di gestione in loco, queste sono state svolte in conformità alla Descrizione delle Procedure dell'AdG e al Manuale dell'AdG?
</t>
    </r>
    <r>
      <rPr>
        <sz val="9"/>
        <rFont val="Arial"/>
        <family val="2"/>
      </rPr>
      <t>Acquisire le relative checklist</t>
    </r>
  </si>
  <si>
    <t xml:space="preserve">Eventuali sospensioni dei lavori sono avvenute a seguito della verifica circa la sussistenza delle condizioni previste quali avverse condizioni climatiche, forza maggiore, o di altre circostanze speciali che  impediscano l'esecuzione o la realizzazione dei lavori a regola d'arte? </t>
  </si>
  <si>
    <t>▪ la procedura per l’affidamento di servizi complementari è stata espletata conformemente a quanto disposto dal D.Lgs. 163/2006, art. 57?</t>
  </si>
  <si>
    <t>▪  i lavori complementari non possono essere separati, sotto il profilo tecnico o economico, dal contratto iniziale, senza recare gravi inconvenienti alla Stazione appaltante, ovvero pur essendo separabili dall'esecuzione del contratto iniziale, sono strettamente necessari al suo perfezionamento?</t>
  </si>
  <si>
    <t xml:space="preserve">▪ il termine per la ricezione delle offerte (dalla data dell'invio dell'invito) sia stabilito dalla Stazione appaltante
</t>
  </si>
  <si>
    <t>1) per le Procedure negoziate senza pubblicazione di un bando di gara verificare che:</t>
  </si>
  <si>
    <t xml:space="preserve">▪ tale termine sia di minimo 10 giorni. </t>
  </si>
  <si>
    <t>2) per le Procedure aperte verificare che sia stato rispettato il termine di:</t>
  </si>
  <si>
    <t>▪  il termine di 15 giorni per la ricezione delle domande di partecipazione (dalla pubblicazione sulla GURI per appalti superiori a 500.000 Euro, o sull'Albo pretorio del Comune in cui si esegue il contratto)</t>
  </si>
  <si>
    <t>▪  il termine di 20 giorni per la ricezione delle delle offerte (dalla data dell'invio dell'invito)</t>
  </si>
  <si>
    <t>4) per le Procedure negoziate previa pubblicazione di un bando di gara e di dialogo competitivo verificare che sia rispettato:</t>
  </si>
  <si>
    <t>▪  esigenze derivanti da sopravvenute disposizioni legislative e regolamentari</t>
  </si>
  <si>
    <t xml:space="preserve">▪  cause impreviste e imprevedibili accertate nei modi stabiliti dal regolamento, o per l'intervenuta possibilità di utilizzare materiali, componenti e tecnologie non esistenti al momento della progettazione che possono determinare, senza aumento di costo, significativi miglioramenti nella qualità dell'opera o di sue parti e sempre che non alterino l'impostazione progettuale; </t>
  </si>
  <si>
    <t>▪  presenza di eventi inerenti alla natura e alla specificità dei beni sui quali si interviene verificatisi in corso d'opera, o di rinvenimenti imprevisti o non prevedibili nella fase progettuale;</t>
  </si>
  <si>
    <t xml:space="preserve">▪  nei casi previsti dall'articolo 1664, comma 2, del codice civile; </t>
  </si>
  <si>
    <t>▪  manifestarsi di errori o di omissioni del progetto esecutivo che pregiudicano, in tutto o in parte, la realizzazione dell'opera ovvero la sua utilizzazione (con immediata comunicazione da parte del RUP all'Osservatorio e al progettista); tali varianti non eccedono il quinto del valore del contratto, altrimenti la Stazione appaltante indice una nuova gara cui invita l'aggiudicatario iniziale;</t>
  </si>
  <si>
    <t>▪  bonifica o messa in sicurezza di siti contaminati.</t>
  </si>
  <si>
    <t>Le varianti nell'esclusivo interesse dell'Amministrazione, in aumento o in diminuzione sono state regolarmente approvate? In particolare verificare che la variante:</t>
  </si>
  <si>
    <t>▪ sia contenuta entro il 5% dell'importo originario del contratto;</t>
  </si>
  <si>
    <t>▪ abbia trovato copertura nella somma stanziata per l'esecuzione dell'opera (al netto del 50 per cento dei ribassi d'asta conseguiti);</t>
  </si>
  <si>
    <t>▪ non abbia comportato modifiche sostanziali;</t>
  </si>
  <si>
    <t>▪ fosse motivata da obiettive esigenze derivanti da circostanze sopravvenute e imprevedibili al momento della stipula del contratto.</t>
  </si>
  <si>
    <t>E' stato rispettato il termine stabilito nell'Avviso per la  presentazione  della candidatura?</t>
  </si>
  <si>
    <t>I membri dei Nuclei di Valutazione regionali hanno dichiarato la loro indipendenza dai potenziali Beneficiari?</t>
  </si>
  <si>
    <t>I verbali delle riunioni della/e Commisione/i di istruttoria/valutazione sono completi e firmati da tutti i valutatori?</t>
  </si>
  <si>
    <t>5) per contratti con a oggetto anche la progettazione esecutiva: 40 giorni;</t>
  </si>
  <si>
    <t>6) per contratti con a oggetto anche la progettazione definitiva: 60 giorni;</t>
  </si>
  <si>
    <t>7) casi di urgenza (che renda impossibile rispettare i termini, con ragioni indicate nel bando di gara):</t>
  </si>
  <si>
    <t>i) Procedure ristrette:
- Termine per la ricezione delle domande di partecipazione  (dalla pubblicazione sulla GURI): 15 giorni; 
- Termine per la ricezione delle delle offerte (dalla data dell'invio dell'invito): 10 giorni (30 giorni, er contratti con a oggetto anche la progettazione esecutiva);</t>
  </si>
  <si>
    <t>ii) Procedure negoziate previa pubblicazione di un bando di gara:
- Termine per la ricezione delle domande di partecipazione  (dalla pubblicazione sulla GURI): 15 giorni.</t>
  </si>
  <si>
    <t>e-bis</t>
  </si>
  <si>
    <t>▪   massimo di 18 giorni e minimo di 11 giorni nel caso di avviso di pre-informazione</t>
  </si>
  <si>
    <t>3) per le Procedure ristrette verificare che  sia rispettato:</t>
  </si>
  <si>
    <t>▪  il termine per la ricezione delle  offerte (dalla data dell'invio dell'invito) stabilito dalla Stazione appaltante minimo 10 giorni (in caso di avviso di pre-informazione: 18 giorni e minimo 11 giorni);</t>
  </si>
  <si>
    <t>La spesa è riferibile esattamente al Beneficiario che richiede l’erogazione del contributo?</t>
  </si>
  <si>
    <t>La spesa è riferibile esattamente all’operazione oggetto di contributo?</t>
  </si>
  <si>
    <t>Il Beneficiario ha ricevuto un documento contenente le condizioni per il sostegno relative all'operazione, compresi i requisiti specifici concernenti i prodotti o servizi da fornire nell'ambito dell'operazione, il piano finanziario e il termine per l'esecuzione?
Verificare se il Beneficiario ha ricevuto la Guida "Appalti pubblici - Orientamenti per i funzionari" della Commissione Europea, la quale include anche una checklist di controllo sulle procedure di appalto ("Strumento 9").</t>
  </si>
  <si>
    <t>D.Lgs. 163/2006, art. 29
Si segnala che, per appalti di valore superiore alle soglie UE, la Decisione CE(2013)9527 prevede una rettifica del 100% in caso di irregolarità riguardo al presente punto di controllo (25% in casi particolari; cfr. Decisione indicata).
Si segnala inoltre la Relazione speciale della Corte dei Conti dell'UE “Occorre intensificare gli sforzi per risolvere i problemi degli appalti pubblici nell’ambito della spesa dell’UE nel settore della coesione” , che analizza, tra l’altro, le tipologie di errori rilevati dalla Corte nelle procedure di appalto, e in particolare i casi di frazionamento dei contratti di appalto per evitare il superamento delle soglie di riferimento per il diritto dell'UE.</t>
  </si>
  <si>
    <t>In caso di lavori/servizi aggiuntivi assegnati senza pubblicità e senza giustificazione del ricorso alla procedura negoziata, il valore di tali contratti aggiuntivi avrebbe portato il valore cumulato dei contratti originali e aggiuntivi al di sopra della soglia di riferimento per il diritto dell'UE?</t>
  </si>
  <si>
    <t>Cfr. Checklist che le Unità di audit della Commissione Europea competenti impiegano per procedure di appalti pubblici, trasmesse alle Autorità di Audit con Nota n. 103356 del 7/10/2011 del Ministero dell'Economia e delle Finanze - Ragioneria Generale dello Stato - IGRUE</t>
  </si>
  <si>
    <r>
      <rPr>
        <vertAlign val="superscript"/>
        <sz val="9"/>
        <color indexed="8"/>
        <rFont val="Arial"/>
        <family val="2"/>
      </rPr>
      <t>(2)</t>
    </r>
    <r>
      <rPr>
        <sz val="9"/>
        <color indexed="8"/>
        <rFont val="Arial"/>
        <family val="2"/>
      </rPr>
      <t xml:space="preserve"> Si segnala al riguardo la Nota n. 103356 del 7/10/2011 del Ministero dell'Economia e delle Finanze - Ragioneria Generale dello Stato - IGRUE, con la quale sono state trasmesse alle Autorità di Audit le checklist che le Unità di audit della Commissione Europea competenti impiegano per procedure di appalti pubblici. 
In tali checklist, la Commissione Europea sottolinea che: "Se un appalto pubblico di lavori ha un valore stimato inferiore alla soglia pertinente, un'amministrazione aggiudicatrice, quando aggiudica appalti pubblici, deve sempre rispettare le regole fondamentali del Trattato, in particolare la libera circolazione dei servizi e il diritto di stabilimento (articoli 43 e 49 del Trattato CE) e così i principi generali del diritto comunitario (in particolare quelli di trasparenza e parità di trattamento). Dalla sentenza della Corte di giustizia del 21 febbraio 2008 (Causa C-412/04, Commissione/Italia) emerge che, qualora sia accertato che un tale contratto è di evidente interesse transfrontaliero, l’assegnazione di tale contratto, in assenza di qualsiasi forma di trasparenza, ad un'impresa con sede nello stesso Stato membro dell'amministrazione aggiudicatrice costituisce una disparità di trattamento a danno delle imprese che potrebbero essere interessate al contratto, ma che si trovano in altri Stati membri.  </t>
    </r>
    <r>
      <rPr>
        <i/>
        <sz val="9"/>
        <color indexed="8"/>
        <rFont val="Arial"/>
        <family val="2"/>
      </rPr>
      <t>[Segue]</t>
    </r>
  </si>
  <si>
    <r>
      <rPr>
        <i/>
        <sz val="9"/>
        <color indexed="8"/>
        <rFont val="Arial"/>
        <family val="2"/>
      </rPr>
      <t xml:space="preserve">[Segue] </t>
    </r>
    <r>
      <rPr>
        <sz val="9"/>
        <color indexed="8"/>
        <rFont val="Arial"/>
        <family val="2"/>
      </rPr>
      <t>A meno che non sia giustificata da circostanze obiettive, siffatta differenza di trattamento, la quale, escludendo tutte le imprese localizzate in un altro Stato membro, opera principalmente a danno di queste ultime, costituisce una discriminazione indiretta in base alla nazionalità, vietata ai sensi degli articoli 43 e 49 del Trattato CE. Tuttavia, secondo la sentenza della Corte di Giustizia Europea in Commissione contro Irlanda (causa C-507/03), spetta alla Commissione dimostrare che il contratto presentava davvero un "certo interesse transfrontaliero".
"Quando gli auditor rilevano che un’amministrazione aggiudicatrice ha aggiudicato un appalto pubblico, con un valore stimato sotto le soglie, in apparente non rispetto dei principi di trasparenza e non discriminazione, dovrebbero cercare di stabilire se vi siano elementi che convalidino un interesse transfrontaliero (ad esempio oggetto del contratto, il suo valore stimato, le particolari caratteristiche del settore interessato incluse la dimensione e la struttura del mercato e le pratiche commerciali, la posizione geografica del luogo di esecuzione, le prove da gare di altri Stati membri o un espresso interesse da parte di imprese di Stati membri diversi).
Se ci sono elementi insufficienti a dimostrare l'esistenza di una violazione dei principi generali del Trattato, si dovrebbe esaminare la conformità con la normativa nazionale e, ove opportuno, una violazione del principi generali del Trattato o della normativa nazionale sugli appalti dovrebbe essere associata ad una violazione del principio di sana gestione finanziaria."</t>
    </r>
  </si>
  <si>
    <t>In caso di ricorso all'aggiudicazione mediante procedura negoziata previa pubblicazione di un bando di gara, sono state rispettate le condizioni di cui all'art. 57, D.Lgs. 163/2006?</t>
  </si>
  <si>
    <r>
      <t xml:space="preserve">D.Lgs. 163/2006, art. 57
</t>
    </r>
    <r>
      <rPr>
        <i/>
        <sz val="9"/>
        <color indexed="8"/>
        <rFont val="Arial"/>
        <family val="2"/>
      </rPr>
      <t>Si segnala che, per appalti di valore superiore alle soglie UE, la Decisione CE(2013)9527 prevede una rettifica del 25% in caso di irregolarità riguardo al presente punto di controllo (riducibile al 10% o al 5% in funzione della gravità dell'irregolarità)</t>
    </r>
  </si>
  <si>
    <t>D.Lgs. 163/2006, art. 122
Si segnala che, per appalti di valore superiore alle soglie UE, la Decisione CE(2013)9527 prevede una rettifica del 100% in caso di irregolarità riguardo al presente punto di controllo (25% in casi particolari; cfr. Decisione indicata)</t>
  </si>
  <si>
    <t>D.Lgs. 163/2006, art. 122
Si segnala che, per appalti di valore superiore alle soglie UE, la Decisione CE(2013)9527 prevede, in caso di irregolarità riguardo al presente punto di controllo, rettifiche del:
▪ 25% se la riduzione dei termini &gt; = 50%
▪ 10% se la riduzione dei termini &gt; = 30%
▪ 5% per qualsiasi altra riduzione dei
termini (tasso riducibile a un valore compreso tra 2% e 5%, se la natura e la gravità della carenza non siano tali da giustificare un tasso del 5%).</t>
  </si>
  <si>
    <t xml:space="preserve"> D.Lgs. 163/2006, art. 124
Si segnala che, per appalti di valore superiore alle soglie UE, la Decisione CE(2013)9527 prevede, una rettifica del 25% in caso l'Amministrazione aggiudicatrice, prima di respingere tali offerte, non abbia richiesto per iscritto le precisazioni ritenute pertinenti in merito  gli elementi costituitivi dell'offerta.</t>
  </si>
  <si>
    <t>La descrizione dell'oggetto dell'appalto nel bando di gara e/o nel capitolato d'oneri è sufficiente affinché i potenziali offerenti/candidati siano in grado di determinare l'oggetto dell'appalto stesso?</t>
  </si>
  <si>
    <r>
      <t xml:space="preserve"> D.Lgs. 163/2006, art. 122
</t>
    </r>
    <r>
      <rPr>
        <i/>
        <sz val="9"/>
        <color indexed="8"/>
        <rFont val="Arial"/>
        <family val="2"/>
      </rPr>
      <t>Si segnala che, per appalti di valore superiore alle soglie UE, la Decisione CE(2013)9527 prevede, in caso di irregolarità riguardo al presente punto di controllo, una rettifica del 10% (la rettifica può essere ridotta al 5% in funzione della gravità dell'irregolarità); se i lavori/servizi  eseguiti non sono stati oggetto di pubblicazione, all'importo corrispondente si applica una rettifica del 100%.</t>
    </r>
  </si>
  <si>
    <t xml:space="preserve"> D.Lgs. 163/2006, art. 68
Si segnala che, per appalti di valore superiore alle soglie UE, la Decisione CE(2013)9527 prevede una rettifica del 25% (riducibile 10% o al 5% in funzione della gravità dell'irregolarità), in caso di specifiche tecniche discriminatorie.</t>
  </si>
  <si>
    <t xml:space="preserve"> D.Lgs. 163/2006, art. 83
Si segnala che, per appalti di valore superiore alle soglie UE, la Decisione CE(2013)9527 prevede, in caso di mancata indicazione dei criteri di selezione e/o dei criteri di aggiudicazione (e della loro ponderazione), una rettifica del 25% (riducibile 10% o al 5% se i criteri sono stati indicati, ma in modo non sufficientemente dettagliato).
Analoga rettifica è prevista in caso di criteri di selezione e/o aggiudicazione illegali e/o discriminatori, oppure non
connessi e non proporzionati all'oggetto dell'appalto (riducibile 10% o al 5% in funzione della gravità dell'irregolarità).</t>
  </si>
  <si>
    <t xml:space="preserve">D.Lgs. 163/2006, artt. 71 (procedure aperte) e  72 (procedure ristrette, negoziate e dialogo competitivo) 
Si segnala che, per appalti di valore superiore alle soglie UE, la Decisione CE(2013)9527 prevede, in caso di irregolarità riguardo al presente punto di controllo, rettifiche del:
▪ 25% se il tempo a disposizione dei potenziali offerenti o candidati per ottenere la documentazione di gara è inferiore al 50% rispetto ai termini di ricezione delle offerte;
▪ 10% se tale tempo è inferiore al 60% rispetto agli stessi termini;
▪ 5% se tale tempo è inferiore al 80% rispetto agli stessi termini. </t>
  </si>
  <si>
    <t xml:space="preserve">Eventuali proroghe ai termini di ricezione sono state pubblicate con le stesse modalità del bando/avviso? </t>
  </si>
  <si>
    <t>Si segnala che, per appalti di valore superiore alle soglie UE, la Decisione CE(2013)9527 prevede, in caso di irregolarità riguardo al presente punto di controllo, una rettifica del 10% (che può essere ridotta al 5% in funzione della gravità dell'irregolarità).</t>
  </si>
  <si>
    <t>Es. Guida "Appalti pubblici - Orientamenti per i funzionari" della Commissione Europea.</t>
  </si>
  <si>
    <r>
      <rPr>
        <sz val="9"/>
        <color indexed="8"/>
        <rFont val="Arial"/>
        <family val="2"/>
      </rPr>
      <t>D.Lgs. 163/2006, art. 78</t>
    </r>
    <r>
      <rPr>
        <i/>
        <sz val="9"/>
        <color indexed="8"/>
        <rFont val="Arial"/>
        <family val="2"/>
      </rPr>
      <t xml:space="preserve">
Si segnala che, per appalti di valore superiore alle soglie UE, la Decisione CE(2013)9527 prevede una rettifica del 25% (riducibile al 10% o al 5% in funzione della gravità dell'irregolarità) in caso di mancanza di trasparenza e/o di parità di trattamento nel corso della valutazione, a esempio in caso di:
</t>
    </r>
    <r>
      <rPr>
        <sz val="9"/>
        <color indexed="8"/>
        <rFont val="Arial"/>
        <family val="2"/>
      </rPr>
      <t>▪</t>
    </r>
    <r>
      <rPr>
        <i/>
        <sz val="9"/>
        <color indexed="8"/>
        <rFont val="Arial"/>
        <family val="2"/>
      </rPr>
      <t xml:space="preserve"> pista di controllo, in particolare per  quanto riguarda il punteggio attribuito ad ogni singola offerta, poco chiara/  ingiustificata/ priva di trasparenza o inesistente;
▪ rapporto di valutazone non esistente o non contenente tutti gli elementi richiesti.</t>
    </r>
  </si>
  <si>
    <t>E' stata esclusa ogni modifica delle offerte in sede di valutazione?</t>
  </si>
  <si>
    <t>Si segnala che, per appalti di valore superiore alle soglie UE, la Decisione CE(2013)9527 prevede una rettifica del 25% (riducibile al 10% o al 5% in funzione della gravità dell'irregolarità) in caso di autorizzazione da parte della Stazione appatante alla modifica di offerte in sede di valutazione.</t>
  </si>
  <si>
    <t>E' stata esclusa ogni trattativa in fase di valutazione?</t>
  </si>
  <si>
    <t>Si segnala che, per appalti di valore superiore alle soglie UE, la Decisione CE(2013)9527 prevede una rettifica del 25% (riducibile al 10% o al 5% in funzione della gravità dell'irregolarità) in caso l'Amministrazione aggiudicatrice negozi con gli offerenti durante la fase di valutazione.</t>
  </si>
  <si>
    <r>
      <rPr>
        <sz val="9"/>
        <color indexed="8"/>
        <rFont val="Arial"/>
        <family val="2"/>
      </rPr>
      <t>D.Lgs. 163/2006, art. 83</t>
    </r>
    <r>
      <rPr>
        <i/>
        <sz val="9"/>
        <color indexed="8"/>
        <rFont val="Arial"/>
        <family val="2"/>
      </rPr>
      <t xml:space="preserve">
Si segnala che, per appalti di valore superiore alle soglie UE, la Decisione CE(2013)9527 prevede, in caso di modifica dei criteri di selezione dopo l'apertura delle offerte, con conseguenti errori nell'accettare o respingere gli offerenti, una rettifica del 25% (riducibile al 10% o al 5% in funzione della gravità dell'irregolarità).
Analoga rettifica è prevista in caso di valutazione degli offerenti/candidati in base a criteri di selezione o di  aggiudicazione illegali. </t>
    </r>
  </si>
  <si>
    <r>
      <t xml:space="preserve">D.Lgs. 163/2006, art. 11 
</t>
    </r>
    <r>
      <rPr>
        <i/>
        <sz val="9"/>
        <color indexed="8"/>
        <rFont val="Arial"/>
        <family val="2"/>
      </rPr>
      <t>Si segnala che, per appalti di valore superiore alle soglie UE assegnati con Procedura negoziata previa pubblicazione di un bando di gara, la Decisione CE(2013)9527 prevede, in caso di modifica sostanziale delle condizioni indicate nel bando di gara o nel capitolato d'oneri, una rettifica del 25% (riducibile al 10% o al 5% in funzione della gravità dell'irregolarità).</t>
    </r>
  </si>
  <si>
    <r>
      <t xml:space="preserve">Sentenza della Corte di Giustizia UE - Pressetext C-454/06
</t>
    </r>
    <r>
      <rPr>
        <i/>
        <sz val="9"/>
        <color indexed="8"/>
        <rFont val="Arial"/>
        <family val="2"/>
      </rPr>
      <t>Si segnala che, per appalti di valore superiore alle soglie UE, la Decisione CE(2013)9527 prevede una rettifica del 10% in caso di modifica sostanziale degli
elementi dell'appalto enunciati nel bando di gara o nel capitolato d'oneri (prezzo, natura dei lavori/ servizi/ forniture, termine di esecuzione, condizioni di pagamento e materiali utilizzati). A tale rettifica si aggiunge la rettifica della somma dell'importo aggiuntivo dell'appalto derivante dalla modifica sostanziale degli elementi dell'appalto.</t>
    </r>
  </si>
  <si>
    <r>
      <t xml:space="preserve">Codice Civile, art. 1664 
</t>
    </r>
    <r>
      <rPr>
        <i/>
        <sz val="9"/>
        <color indexed="8"/>
        <rFont val="Arial"/>
        <family val="2"/>
      </rPr>
      <t>Si segnala anche la Guida "Appalti pubblici - Orientamenti per i funzionari" della Commissione Europea, la quale include anche una checklist di controllo sulle procedure di appalto ("Strumento 9").</t>
    </r>
  </si>
  <si>
    <t>Si segnala che, per appalti di valore superiore alle soglie UE, la Decisione CE(2013)9527 prevede una rettifica del 100% dei servizi/ lavori complementari, in caso di appalti aggiudicati senza di concorrenza (nel caso in cui tale aggiudicazione costituisca una modifica sostanziale delle condizioni iniziali dell'appalto) e in assenza di estrema urgenza risultante da eventi imprevedibili, o di una circostanza imprevista (se l'importo aggiudicato erroneamente non supera le soglie previste, né il 50% del valore dell'appalto iniziale, la rettifica può essere ridotta al 25%).
Tale Decisione prevede anche una rettifica della eventuale quota aggiudicata per lavori/ servizi complementari che superi il 50% del valore dell'appalto iniziale.
Si segnala inoltre la Relazione speciale della Corte dei Conti dell'UE “Occorre intensificare gli sforzi per risolvere i problemi degli appalti pubblici nell’ambito della spesa dell’UE nel settore della coesione” , che analizza, tra l’altro, le tipologie di errori rilevati dalla Corte nelle procedure di appalto, e in particolare i casi di modifiche o estensioni dell’applicazione dei contratti senza nuove procedure di appalto.</t>
  </si>
  <si>
    <t>▪ l’operatore economico affidatario dei lavori complementari risulta essere il medesimo che esegue il contratto iniziale?</t>
  </si>
  <si>
    <r>
      <t xml:space="preserve">D. Lgs 163/2006, art. 2
</t>
    </r>
    <r>
      <rPr>
        <i/>
        <sz val="9"/>
        <color indexed="8"/>
        <rFont val="Arial"/>
        <family val="2"/>
      </rPr>
      <t>Si segnala che, per appalti di valore superiore alle soglie UE, la Decisione CE(2013)9527 prevede una rettifica del valore della riduzione apportata, cui si somma una rettifica del 25% del valore finale dell'appalto, in caso la riduzione apportata sia sostanziale.</t>
    </r>
  </si>
  <si>
    <t>Es. Guida "Appalti pubblici - Orientamenti per i funzionari" della Commissione Europea, la quale include anche una checklist di controllo sulle procedure di appalto ("Strumento 9").</t>
  </si>
  <si>
    <t>▪ 26 giorni  per la ricezione delle offerte (dalla pubblicazione sulla GURI per appalti superiori a 500.000 Euro, o sull'Albo pretorio del Comune in cui si esegue il contratto, altrimenti)</t>
  </si>
  <si>
    <t>▪  manutenzione o riparazione di opere od impianti quando l'esigenza é rapportata ad eventi imprevedibili e non sia possibile realizzarle con le forme e le procedure previste agli articoli 55, 121, 122;</t>
  </si>
  <si>
    <t>▪  manutenzione di opere o di impianti; (lettera modificata dall'art. 2, comma 1, lettera dd), d.lgs. n. 152 del 11/09/2008 in vigore dal 17/10/2008)</t>
  </si>
  <si>
    <t>▪   interventi non programmabili in materia di sicurezza;</t>
  </si>
  <si>
    <t>▪   lavori che non possono essere differiti, dopo l'infruttuoso esperimento delle procedure di gara;</t>
  </si>
  <si>
    <t>▪   lavori necessari per la compilazione di progetti;</t>
  </si>
  <si>
    <t>▪   completamento di opere o impianti a seguito della risoluzione del contratto o in danno dell'appaltatore inadempiente, quando vi é necessità e urgenza di completare i lavori.</t>
  </si>
  <si>
    <t>In caso di varianti in corso d’opera,  la motivazione rientra  tra  una delle seguenti fattispecie ex ’art. 132, comma 1 del D.Lgs. 163/2006:</t>
  </si>
  <si>
    <t>▪ fosse finalizzata al miglioramento dell'opera e alla sua funzionalità;</t>
  </si>
  <si>
    <t>Le candidature sono state protocollate e archiviate?</t>
  </si>
  <si>
    <t>La candidatura del Beneficiario dell'operazione oggetto di audit è stata effettuata attraverso la compilazione dei formulari/moduli previsti dall'Avviso?</t>
  </si>
  <si>
    <t>L'effettiva procedura di selezione realizzata è conforme alle modalità previste nell'Avviso?</t>
  </si>
  <si>
    <t>L'AdG ha provveduto ad adottare la graduatoria delle candidature ammesse ed escluse con atto formale?</t>
  </si>
  <si>
    <t>▪ possiede i requisiti indicati nell'Avviso?</t>
  </si>
  <si>
    <t>▪ è coerente con l'Avviso?</t>
  </si>
  <si>
    <t>Le spese sono state sostenute per interventi ammissibili secondo l'Avviso per la selezione dell'operazione?</t>
  </si>
  <si>
    <t>Le spese rispettano i limiti e massimali previsti dall'Avviso per la selezione dell'operazione?</t>
  </si>
  <si>
    <t>Le informazioni indicate nella richiesta di CIG sono coerenti con i  dati della selezione realizzata?</t>
  </si>
  <si>
    <t>E' stata costituita un'apposita Commissione di valutazione delle domande?</t>
  </si>
  <si>
    <t>I dati concernenti l'esecuzione del contratto (per contratti di importo superiore a 50.000 euro) sono stati comunicati all'ANAC entro il termine prescritto?</t>
  </si>
  <si>
    <t>Legge n. 94/2012, art. 8, comma 2 - bis</t>
  </si>
  <si>
    <t>▪ E' stato possibile effettuare l'audit sulla base dei documenti giustificativi che costituiscono la pista di controllo (comma 2)</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</si>
  <si>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</si>
  <si>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</si>
  <si>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</si>
  <si>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</si>
  <si>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</si>
  <si>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</si>
  <si>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Il contributo pubblico è stato pagato al Beneficiario in conformità all'art. 132, comma 1, del Reg. (UE) n. 1303/2013</t>
  </si>
  <si>
    <t>▪ Le spese registrate dall'Autorità di Certificazione nel suo sistema contabile in relazione all'operazione sono accurate e complete</t>
  </si>
  <si>
    <t>▪ E' stata riscontrata la riconciliazione tra i dati pertinenti l'operazione, a ogni livello della pista di controllo</t>
  </si>
  <si>
    <t>Checklist per l'audit di operazioni relative ad appalti pubblici ex D.Lgs. 163/2006
e di valore stimato inferiore alla soglia di riferimento per il diritto dell'UE
per la realizzazione di Opere Pubbliche</t>
  </si>
  <si>
    <t>Dall’esame dell'operazione si riscontra il rispetto delle misure antifrode definite dall'AdG a seguito della relativa Valutazione del rischio, nonché se siano emersi sospetti di frode (o frodi) e se tali eventuali casi siano stati correttamente comunicati e corretti?</t>
  </si>
  <si>
    <r>
      <t xml:space="preserve">L'operazione rispetta i principi di pari opportunità e non discriminazione e di sviluppo sostenibile?
</t>
    </r>
    <r>
      <rPr>
        <i/>
        <sz val="10"/>
        <rFont val="Arial"/>
        <family val="2"/>
      </rPr>
      <t>(Si rinvia alle pertinenti checklist)</t>
    </r>
  </si>
  <si>
    <t>Audit - REG. (CE) N.1303/2013 e N. 1011/2014 e successive modifiche e integrazioni</t>
  </si>
  <si>
    <t>INDICE DEI DOCUMENTI</t>
  </si>
  <si>
    <t>Reference</t>
  </si>
  <si>
    <t>DESCRIZIONE E DATI DEL DOCUMENTO</t>
  </si>
  <si>
    <t>REF.</t>
  </si>
  <si>
    <t>La Stazione appaltante ha scelto l’offerente secondo il criterio di aggiudicazione del Prezzo più basso o dell'Offerta Economicamente Più Vantaggiosa (OEPV), previa verifica del possesso dei requisiti di qualificazione previsti per l'affidamento di contratti di uguale importo mediante procedura aperta, ristretta, o negoziata previo bando?</t>
  </si>
  <si>
    <t>verifica la tempestività della procedura di appalto pubblico e la natura di eventuali ritardi significativi</t>
  </si>
  <si>
    <t>In caso di subappalto, le relative modalità sono conformi alla normativa nazionale applicabile in materia?</t>
  </si>
  <si>
    <r>
      <t xml:space="preserve">Sezione A - Selezione dell'Operazione mediante Avviso pubblico </t>
    </r>
    <r>
      <rPr>
        <b/>
        <sz val="12"/>
        <color rgb="FFFF0000"/>
        <rFont val="Arial"/>
        <family val="2"/>
      </rPr>
      <t>( SELEZIONE DEL BENEFICIARIO )</t>
    </r>
  </si>
  <si>
    <r>
      <t xml:space="preserve">E' stato rispettato il divieto di frazionamento artificioso del contratto?
</t>
    </r>
    <r>
      <rPr>
        <b/>
        <sz val="10"/>
        <rFont val="Arial"/>
        <family val="2"/>
      </rPr>
      <t>(cfr Nota 2)</t>
    </r>
  </si>
  <si>
    <t>Il valore stimato/a base d'asta del contratto non supera 200.000 Euro?</t>
  </si>
  <si>
    <t>La documentazione amministrativa, contabile e tecnica relativa all'avvio dei lavori è completa e coerente con il contratto (ad es. il verbale di consegna dei lavori)?</t>
  </si>
  <si>
    <t>La documentazione amministrativa, contabile e tecnica relativa all'esecuzione dei lavori è completa e coerente con il contratto ( ad es. Giornale dei lavori, Registro di contabilità)?</t>
  </si>
  <si>
    <t>La documentazione relativa al collaudo in originale è ben custodita?</t>
  </si>
  <si>
    <t>L'opera realizzata è fisicamente esistente ed è coerente con il progetto, considerando eventuali varianti?</t>
  </si>
  <si>
    <t>Vi è della corrispondenza tra la data della Domanda di rimborso e quanto previsto nella Convenzione?</t>
  </si>
  <si>
    <t>Check appalti lavori sottosoglia D.Lgs n. 163/2006;</t>
  </si>
  <si>
    <t>REGIONE CAMPANIA</t>
  </si>
  <si>
    <t xml:space="preserve">REGIONE CAMPANIA </t>
  </si>
  <si>
    <t>Sezione C - Scelta della procedura di appalto, relative soglie e divieto di frazionamento del contratto</t>
  </si>
  <si>
    <t>Sezione D - Specificità delle Procedure in economia</t>
  </si>
  <si>
    <t>Sezione E - Specificità delle Procedure aperte, ristrette, negoziate o di dialogo competitivo per contratti di valore inferiore alla soglia UE</t>
  </si>
  <si>
    <t>Sezione F - Attuazione delle procedure d'appalto</t>
  </si>
  <si>
    <t>Sezione G - Stipula del contratto</t>
  </si>
  <si>
    <t>Sezione H - Esecuzione del contratto, varianti, imprevisti e lavori complementari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</si>
</sst>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 #,##0.00_-;\-&quot;€&quot;\ * #,##0.00_-;_-&quot;€&quot;\ * &quot;-&quot;??_-;_-@_-"/>
    <numFmt numFmtId="43" formatCode="_-* #,##0.00_-;\-* #,##0.00_-;_-* &quot;-&quot;??_-;_-@_-"/>
  </numFmts>
  <fonts count="40" x14ac:knownFonts="1">
    <font>
      <sz val="11"/>
      <color theme="1"/>
      <name val="Calibri"/>
      <family val="2"/>
      <scheme val="minor"/>
    </font>
    <font>
      <sz val="11"/>
      <color indexed="8"/>
      <name val="Calibri"/>
      <family val="2"/>
    </font>
    <font>
      <sz val="11"/>
      <color indexed="8"/>
      <name val="Arial"/>
      <family val="2"/>
    </font>
    <font>
      <sz val="11"/>
      <color theme="1"/>
      <name val="Arial"/>
      <family val="2"/>
    </font>
    <font>
      <sz val="10"/>
      <name val="Arial"/>
      <family val="2"/>
    </font>
    <font>
      <b/>
      <sz val="12"/>
      <color indexed="9"/>
      <name val="Arial"/>
      <family val="2"/>
    </font>
    <font>
      <sz val="12"/>
      <color theme="1"/>
      <name val="Arial"/>
      <family val="2"/>
    </font>
    <font>
      <sz val="10"/>
      <color indexed="8"/>
      <name val="Arial"/>
      <family val="2"/>
    </font>
    <font>
      <i/>
      <sz val="9"/>
      <color rgb="FFC00000"/>
      <name val="Arial"/>
      <family val="2"/>
    </font>
    <font>
      <b/>
      <sz val="10"/>
      <color indexed="9"/>
      <name val="Arial"/>
      <family val="2"/>
    </font>
    <font>
      <b/>
      <i/>
      <sz val="14"/>
      <color theme="1"/>
      <name val="Arial"/>
      <family val="2"/>
    </font>
    <font>
      <sz val="14"/>
      <color theme="1"/>
      <name val="Arial"/>
      <family val="2"/>
    </font>
    <font>
      <sz val="11"/>
      <color theme="1"/>
      <name val="Calibri"/>
      <family val="2"/>
      <scheme val="minor"/>
    </font>
    <font>
      <sz val="10"/>
      <name val="Arial"/>
      <family val="2"/>
    </font>
    <font>
      <sz val="14"/>
      <name val="Arial"/>
      <family val="2"/>
    </font>
    <font>
      <b/>
      <sz val="10"/>
      <name val="Arial"/>
      <family val="2"/>
    </font>
    <font>
      <u/>
      <sz val="10"/>
      <name val="Arial"/>
      <family val="2"/>
    </font>
    <font>
      <sz val="12"/>
      <name val="Arial"/>
      <family val="2"/>
    </font>
    <font>
      <b/>
      <sz val="11"/>
      <name val="Arial"/>
      <family val="2"/>
    </font>
    <font>
      <b/>
      <i/>
      <sz val="10"/>
      <color rgb="FF000080"/>
      <name val="Arial"/>
      <family val="2"/>
    </font>
    <font>
      <b/>
      <sz val="11"/>
      <color indexed="9"/>
      <name val="Arial"/>
      <family val="2"/>
    </font>
    <font>
      <sz val="9"/>
      <color indexed="8"/>
      <name val="Arial"/>
      <family val="2"/>
    </font>
    <font>
      <b/>
      <vertAlign val="superscript"/>
      <sz val="10"/>
      <color indexed="9"/>
      <name val="Arial"/>
      <family val="2"/>
    </font>
    <font>
      <sz val="9"/>
      <name val="Arial"/>
      <family val="2"/>
    </font>
    <font>
      <i/>
      <sz val="8"/>
      <name val="Arial"/>
      <family val="2"/>
    </font>
    <font>
      <i/>
      <vertAlign val="superscript"/>
      <sz val="8"/>
      <name val="Arial"/>
      <family val="2"/>
    </font>
    <font>
      <b/>
      <sz val="11"/>
      <color indexed="8"/>
      <name val="Arial"/>
      <family val="2"/>
    </font>
    <font>
      <i/>
      <sz val="10"/>
      <name val="Arial"/>
      <family val="2"/>
    </font>
    <font>
      <i/>
      <sz val="9"/>
      <color indexed="8"/>
      <name val="Arial"/>
      <family val="2"/>
    </font>
    <font>
      <sz val="10"/>
      <color theme="0"/>
      <name val="Arial"/>
      <family val="2"/>
    </font>
    <font>
      <b/>
      <sz val="11"/>
      <color rgb="FF000080"/>
      <name val="Arial"/>
      <family val="2"/>
    </font>
    <font>
      <i/>
      <sz val="10"/>
      <color theme="1"/>
      <name val="Arial"/>
      <family val="2"/>
    </font>
    <font>
      <b/>
      <i/>
      <sz val="10"/>
      <color indexed="8"/>
      <name val="Arial"/>
      <family val="2"/>
    </font>
    <font>
      <vertAlign val="superscript"/>
      <sz val="9"/>
      <color indexed="8"/>
      <name val="Arial"/>
      <family val="2"/>
    </font>
    <font>
      <b/>
      <sz val="11"/>
      <name val="Times New Roman"/>
      <family val="1"/>
    </font>
    <font>
      <sz val="11"/>
      <name val="Times New Roman"/>
      <family val="1"/>
    </font>
    <font>
      <b/>
      <sz val="11"/>
      <color rgb="FFFF0000"/>
      <name val="Times New Roman"/>
      <family val="1"/>
    </font>
    <font>
      <sz val="12"/>
      <name val="Times New Roman"/>
      <family val="1"/>
    </font>
    <font>
      <sz val="10"/>
      <color rgb="FFFF0000"/>
      <name val="Arial"/>
      <family val="2"/>
    </font>
    <font>
      <b/>
      <sz val="12"/>
      <color rgb="FFFF0000"/>
      <name val="Arial"/>
      <family val="2"/>
    </font>
  </fonts>
  <fills count="12">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8" tint="0.79998168889431442"/>
        <bgColor indexed="64"/>
      </patternFill>
    </fill>
    <fill>
      <patternFill patternType="solid">
        <fgColor theme="2" tint="-0.499984740745262"/>
        <bgColor indexed="64"/>
      </patternFill>
    </fill>
    <fill>
      <patternFill patternType="solid">
        <fgColor indexed="62"/>
        <bgColor indexed="31"/>
      </patternFill>
    </fill>
    <fill>
      <patternFill patternType="solid">
        <fgColor indexed="31"/>
        <bgColor indexed="64"/>
      </patternFill>
    </fill>
    <fill>
      <patternFill patternType="solid">
        <fgColor theme="3" tint="-0.249977111117893"/>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top/>
      <bottom style="thin">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medium">
        <color indexed="64"/>
      </right>
      <top/>
      <bottom/>
      <diagonal/>
    </border>
    <border>
      <left style="thin">
        <color indexed="64"/>
      </left>
      <right style="medium">
        <color indexed="64"/>
      </right>
      <top style="hair">
        <color indexed="64"/>
      </top>
      <bottom/>
      <diagonal/>
    </border>
    <border>
      <left/>
      <right style="medium">
        <color indexed="64"/>
      </right>
      <top style="thin">
        <color indexed="64"/>
      </top>
      <bottom style="hair">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9">
    <xf numFmtId="0" fontId="0" fillId="0" borderId="0"/>
    <xf numFmtId="0" fontId="1" fillId="0" borderId="0"/>
    <xf numFmtId="0" fontId="4" fillId="0" borderId="0"/>
    <xf numFmtId="0" fontId="4" fillId="0" borderId="0"/>
    <xf numFmtId="43" fontId="12" fillId="0" borderId="0" applyFont="0" applyFill="0" applyBorder="0" applyAlignment="0" applyProtection="0"/>
    <xf numFmtId="9" fontId="12" fillId="0" borderId="0" applyFont="0" applyFill="0" applyBorder="0" applyAlignment="0" applyProtection="0"/>
    <xf numFmtId="0" fontId="13" fillId="0" borderId="0"/>
    <xf numFmtId="0" fontId="12" fillId="0" borderId="0"/>
    <xf numFmtId="43" fontId="12" fillId="0" borderId="0" applyFont="0" applyFill="0" applyBorder="0" applyAlignment="0" applyProtection="0"/>
  </cellStyleXfs>
  <cellXfs count="386">
    <xf numFmtId="0" fontId="0" fillId="0" borderId="0" xfId="0"/>
    <xf numFmtId="0" fontId="2" fillId="0" borderId="0" xfId="0" applyFont="1" applyAlignment="1">
      <alignment horizontal="justify" vertical="center" wrapText="1"/>
    </xf>
    <xf numFmtId="0" fontId="2" fillId="0" borderId="0" xfId="0" applyFont="1" applyAlignment="1">
      <alignment vertical="center" wrapText="1"/>
    </xf>
    <xf numFmtId="0" fontId="2" fillId="3" borderId="0" xfId="0" applyFont="1" applyFill="1" applyAlignment="1">
      <alignment vertical="center" wrapText="1"/>
    </xf>
    <xf numFmtId="0" fontId="3" fillId="3" borderId="0" xfId="0" applyFont="1" applyFill="1"/>
    <xf numFmtId="0" fontId="3" fillId="3" borderId="0" xfId="0" applyFont="1" applyFill="1" applyAlignment="1">
      <alignment horizontal="justify"/>
    </xf>
    <xf numFmtId="0" fontId="6" fillId="3" borderId="0" xfId="0" applyFont="1" applyFill="1"/>
    <xf numFmtId="0" fontId="6" fillId="3" borderId="0" xfId="0" applyFont="1" applyFill="1" applyAlignment="1">
      <alignment horizontal="justify"/>
    </xf>
    <xf numFmtId="0" fontId="8" fillId="0" borderId="0" xfId="0" applyFont="1" applyAlignment="1">
      <alignment horizontal="justify" vertical="center" wrapText="1"/>
    </xf>
    <xf numFmtId="0" fontId="10" fillId="0" borderId="0" xfId="0" applyFont="1" applyAlignment="1">
      <alignment horizontal="left"/>
    </xf>
    <xf numFmtId="0" fontId="11" fillId="3" borderId="0" xfId="0" applyFont="1" applyFill="1" applyAlignment="1">
      <alignment horizontal="justify"/>
    </xf>
    <xf numFmtId="0" fontId="10" fillId="3" borderId="0" xfId="0" applyFont="1" applyFill="1"/>
    <xf numFmtId="0" fontId="2" fillId="0" borderId="0" xfId="0" applyFont="1" applyAlignment="1">
      <alignment horizontal="center" vertical="center" wrapText="1"/>
    </xf>
    <xf numFmtId="0" fontId="3" fillId="3" borderId="0" xfId="0" applyFont="1" applyFill="1" applyAlignment="1">
      <alignment vertical="top"/>
    </xf>
    <xf numFmtId="0" fontId="7" fillId="3" borderId="11" xfId="0" applyFont="1" applyFill="1" applyBorder="1" applyAlignment="1">
      <alignment horizontal="justify" vertical="center" wrapText="1"/>
    </xf>
    <xf numFmtId="0" fontId="2" fillId="3" borderId="3" xfId="0" applyFont="1" applyFill="1" applyBorder="1" applyAlignment="1">
      <alignment horizontal="center" vertical="center" wrapText="1"/>
    </xf>
    <xf numFmtId="0" fontId="7" fillId="3"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4" fillId="0" borderId="1" xfId="1" applyFont="1" applyFill="1" applyBorder="1" applyAlignment="1">
      <alignment horizontal="justify" vertical="center" wrapText="1"/>
    </xf>
    <xf numFmtId="0" fontId="2" fillId="3" borderId="0" xfId="0" applyFont="1" applyFill="1" applyBorder="1" applyAlignment="1">
      <alignment horizontal="center" vertical="center" wrapText="1"/>
    </xf>
    <xf numFmtId="0" fontId="4" fillId="0" borderId="0" xfId="0" applyFont="1" applyFill="1" applyBorder="1" applyAlignment="1">
      <alignment horizontal="justify" vertical="center" wrapText="1"/>
    </xf>
    <xf numFmtId="0" fontId="4" fillId="0" borderId="0"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0" xfId="0" applyFont="1" applyFill="1" applyBorder="1" applyAlignment="1">
      <alignment horizontal="justify" vertical="center" wrapText="1"/>
    </xf>
    <xf numFmtId="0" fontId="7" fillId="3" borderId="1" xfId="0" applyFont="1" applyFill="1" applyBorder="1" applyAlignment="1">
      <alignment horizontal="center" vertical="center" wrapText="1"/>
    </xf>
    <xf numFmtId="0" fontId="2" fillId="0" borderId="8" xfId="0" applyFont="1" applyBorder="1" applyAlignment="1">
      <alignment vertical="center" wrapText="1"/>
    </xf>
    <xf numFmtId="0" fontId="4" fillId="0" borderId="0" xfId="6" applyFont="1" applyFill="1"/>
    <xf numFmtId="0" fontId="4" fillId="0" borderId="0" xfId="6" applyFont="1"/>
    <xf numFmtId="0" fontId="4" fillId="0" borderId="0" xfId="6" applyFont="1" applyFill="1" applyAlignment="1">
      <alignment vertical="center"/>
    </xf>
    <xf numFmtId="0" fontId="4" fillId="0" borderId="0" xfId="6" applyFont="1" applyAlignment="1">
      <alignment vertical="center"/>
    </xf>
    <xf numFmtId="0" fontId="15" fillId="4" borderId="3" xfId="6" applyFont="1" applyFill="1" applyBorder="1" applyAlignment="1">
      <alignment vertical="center" wrapText="1"/>
    </xf>
    <xf numFmtId="0" fontId="15" fillId="0" borderId="3" xfId="6" applyFont="1" applyFill="1" applyBorder="1" applyAlignment="1">
      <alignment horizontal="center" vertical="center" wrapText="1"/>
    </xf>
    <xf numFmtId="0" fontId="15" fillId="0" borderId="0" xfId="6" applyFont="1" applyFill="1" applyAlignment="1">
      <alignment horizontal="justify" vertical="center"/>
    </xf>
    <xf numFmtId="0" fontId="4" fillId="0" borderId="0" xfId="6" applyFont="1" applyFill="1" applyAlignment="1">
      <alignment vertical="center" wrapText="1"/>
    </xf>
    <xf numFmtId="0" fontId="4" fillId="0" borderId="0" xfId="6" applyFont="1" applyFill="1" applyAlignment="1">
      <alignment wrapText="1"/>
    </xf>
    <xf numFmtId="0" fontId="4" fillId="0" borderId="0" xfId="6" applyFont="1" applyAlignment="1">
      <alignment wrapText="1"/>
    </xf>
    <xf numFmtId="0" fontId="4" fillId="0" borderId="7" xfId="6" applyFont="1" applyFill="1" applyBorder="1" applyAlignment="1">
      <alignment horizontal="justify" vertical="center" wrapText="1"/>
    </xf>
    <xf numFmtId="0" fontId="15" fillId="0" borderId="7" xfId="6" applyFont="1" applyFill="1" applyBorder="1" applyAlignment="1">
      <alignment horizontal="justify" vertical="center" wrapText="1"/>
    </xf>
    <xf numFmtId="0" fontId="15" fillId="0" borderId="14" xfId="6" applyFont="1" applyFill="1" applyBorder="1" applyAlignment="1">
      <alignment horizontal="justify" vertical="center" wrapText="1"/>
    </xf>
    <xf numFmtId="0" fontId="15" fillId="4" borderId="1" xfId="6" applyFont="1" applyFill="1" applyBorder="1" applyAlignment="1">
      <alignment vertical="center" wrapText="1"/>
    </xf>
    <xf numFmtId="0" fontId="15" fillId="0" borderId="1" xfId="6" applyFont="1" applyFill="1" applyBorder="1" applyAlignment="1">
      <alignment horizontal="right" vertical="center" wrapText="1"/>
    </xf>
    <xf numFmtId="9" fontId="15" fillId="0" borderId="1" xfId="5" applyFont="1" applyFill="1" applyBorder="1" applyAlignment="1">
      <alignment vertical="center" wrapText="1"/>
    </xf>
    <xf numFmtId="0" fontId="4" fillId="0" borderId="8" xfId="6" applyFont="1" applyFill="1" applyBorder="1" applyAlignment="1">
      <alignment horizontal="center" vertical="center" wrapText="1"/>
    </xf>
    <xf numFmtId="0" fontId="15" fillId="0" borderId="3" xfId="6" applyFont="1" applyFill="1" applyBorder="1" applyAlignment="1">
      <alignment horizontal="center" vertical="center" wrapText="1"/>
    </xf>
    <xf numFmtId="0" fontId="4" fillId="0" borderId="8" xfId="6" applyFont="1" applyFill="1" applyBorder="1" applyAlignment="1">
      <alignment vertical="center" wrapText="1"/>
    </xf>
    <xf numFmtId="0" fontId="4" fillId="0" borderId="0" xfId="6" applyFont="1" applyFill="1" applyBorder="1" applyAlignment="1">
      <alignment vertical="center" wrapText="1"/>
    </xf>
    <xf numFmtId="0" fontId="4" fillId="0" borderId="9" xfId="6" applyFont="1" applyFill="1" applyBorder="1" applyAlignment="1">
      <alignment vertical="center" wrapText="1"/>
    </xf>
    <xf numFmtId="0" fontId="4" fillId="0" borderId="10" xfId="6" applyFont="1" applyFill="1" applyBorder="1" applyAlignment="1">
      <alignment vertical="center" wrapText="1"/>
    </xf>
    <xf numFmtId="0" fontId="4" fillId="0" borderId="23" xfId="6" applyFont="1" applyFill="1" applyBorder="1" applyAlignment="1">
      <alignment vertical="center" wrapText="1"/>
    </xf>
    <xf numFmtId="0" fontId="4" fillId="0" borderId="7" xfId="6" applyFont="1" applyFill="1" applyBorder="1" applyAlignment="1">
      <alignment horizontal="left" vertical="center" wrapText="1"/>
    </xf>
    <xf numFmtId="0" fontId="4" fillId="0" borderId="8" xfId="6" applyFont="1" applyFill="1" applyBorder="1" applyAlignment="1">
      <alignment horizontal="left" vertical="center" wrapText="1"/>
    </xf>
    <xf numFmtId="0" fontId="2" fillId="3" borderId="28" xfId="0" applyFont="1" applyFill="1" applyBorder="1" applyAlignment="1">
      <alignment horizontal="center" vertical="center" wrapText="1"/>
    </xf>
    <xf numFmtId="0" fontId="4" fillId="0" borderId="34" xfId="0" applyFont="1" applyFill="1" applyBorder="1" applyAlignment="1">
      <alignment horizontal="justify" vertical="center" wrapText="1"/>
    </xf>
    <xf numFmtId="0" fontId="4" fillId="0" borderId="34" xfId="0" applyFont="1" applyFill="1" applyBorder="1" applyAlignment="1">
      <alignment horizontal="center" vertical="center" wrapText="1"/>
    </xf>
    <xf numFmtId="0" fontId="7" fillId="3" borderId="34" xfId="0" applyFont="1" applyFill="1" applyBorder="1" applyAlignment="1">
      <alignment horizontal="justify" vertical="center" wrapText="1"/>
    </xf>
    <xf numFmtId="0" fontId="9" fillId="2" borderId="2" xfId="0" applyFont="1" applyFill="1" applyBorder="1" applyAlignment="1">
      <alignment horizontal="center" vertical="center" wrapText="1"/>
    </xf>
    <xf numFmtId="0" fontId="21" fillId="3" borderId="35" xfId="0" applyFont="1" applyFill="1" applyBorder="1" applyAlignment="1">
      <alignment horizontal="justify" vertical="center" wrapText="1"/>
    </xf>
    <xf numFmtId="0" fontId="21" fillId="3" borderId="11" xfId="0" applyFont="1" applyFill="1" applyBorder="1" applyAlignment="1">
      <alignment horizontal="justify" vertical="center" wrapText="1"/>
    </xf>
    <xf numFmtId="0" fontId="2" fillId="3" borderId="16" xfId="0" applyFont="1" applyFill="1" applyBorder="1" applyAlignment="1">
      <alignment horizontal="center" vertical="center" wrapText="1"/>
    </xf>
    <xf numFmtId="0" fontId="4" fillId="0" borderId="17" xfId="0" applyFont="1" applyFill="1" applyBorder="1" applyAlignment="1">
      <alignment horizontal="justify" vertical="center" wrapText="1"/>
    </xf>
    <xf numFmtId="0" fontId="4" fillId="0" borderId="17" xfId="0" applyFont="1" applyFill="1" applyBorder="1" applyAlignment="1">
      <alignment horizontal="center" vertical="center" wrapText="1"/>
    </xf>
    <xf numFmtId="0" fontId="21" fillId="3" borderId="18" xfId="0" applyFont="1" applyFill="1" applyBorder="1" applyAlignment="1">
      <alignment horizontal="justify" vertical="center" wrapText="1"/>
    </xf>
    <xf numFmtId="0" fontId="4" fillId="0" borderId="19" xfId="0" applyFont="1" applyFill="1" applyBorder="1" applyAlignment="1">
      <alignment horizontal="justify" vertical="center" wrapText="1"/>
    </xf>
    <xf numFmtId="0" fontId="4" fillId="0" borderId="19" xfId="1" applyFont="1" applyFill="1" applyBorder="1" applyAlignment="1">
      <alignment horizontal="justify" vertical="center" wrapText="1"/>
    </xf>
    <xf numFmtId="0" fontId="4" fillId="0" borderId="19"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21" fillId="3" borderId="36" xfId="0" applyFont="1" applyFill="1" applyBorder="1" applyAlignment="1">
      <alignment horizontal="justify" vertical="center" wrapText="1"/>
    </xf>
    <xf numFmtId="2" fontId="9" fillId="2" borderId="2" xfId="0" applyNumberFormat="1" applyFont="1" applyFill="1" applyBorder="1" applyAlignment="1">
      <alignment horizontal="center" vertical="center" wrapText="1"/>
    </xf>
    <xf numFmtId="0" fontId="7" fillId="3" borderId="19" xfId="0" applyFont="1" applyFill="1" applyBorder="1" applyAlignment="1">
      <alignment horizontal="justify" vertical="center" wrapText="1"/>
    </xf>
    <xf numFmtId="0" fontId="2" fillId="3" borderId="33" xfId="0" applyFont="1" applyFill="1" applyBorder="1" applyAlignment="1">
      <alignment horizontal="center" vertical="center" wrapText="1"/>
    </xf>
    <xf numFmtId="0" fontId="2" fillId="3" borderId="46" xfId="0" applyFont="1" applyFill="1" applyBorder="1" applyAlignment="1">
      <alignment horizontal="center" vertical="center" wrapText="1"/>
    </xf>
    <xf numFmtId="0" fontId="4" fillId="0" borderId="47" xfId="0" applyFont="1" applyFill="1" applyBorder="1" applyAlignment="1">
      <alignment horizontal="justify" vertical="center" wrapText="1"/>
    </xf>
    <xf numFmtId="0" fontId="4" fillId="0" borderId="47" xfId="0" applyFont="1" applyFill="1" applyBorder="1" applyAlignment="1">
      <alignment horizontal="center" vertical="center" wrapText="1"/>
    </xf>
    <xf numFmtId="0" fontId="7" fillId="3" borderId="47" xfId="0" applyFont="1" applyFill="1" applyBorder="1" applyAlignment="1">
      <alignment horizontal="justify" vertical="center" wrapText="1"/>
    </xf>
    <xf numFmtId="0" fontId="21" fillId="3" borderId="48" xfId="0" applyFont="1" applyFill="1" applyBorder="1" applyAlignment="1">
      <alignment horizontal="justify" vertical="center" wrapText="1"/>
    </xf>
    <xf numFmtId="0" fontId="5" fillId="2" borderId="4" xfId="0" applyFont="1" applyFill="1" applyBorder="1" applyAlignment="1">
      <alignment vertical="center" wrapText="1"/>
    </xf>
    <xf numFmtId="0" fontId="5" fillId="2" borderId="5" xfId="0" applyFont="1" applyFill="1" applyBorder="1" applyAlignment="1">
      <alignment vertical="center" wrapText="1"/>
    </xf>
    <xf numFmtId="0" fontId="5" fillId="2" borderId="4" xfId="0" applyFont="1" applyFill="1" applyBorder="1" applyAlignment="1">
      <alignment vertical="center"/>
    </xf>
    <xf numFmtId="0" fontId="5" fillId="2" borderId="4" xfId="0" applyFont="1" applyFill="1" applyBorder="1" applyAlignment="1">
      <alignment horizontal="center" vertical="center"/>
    </xf>
    <xf numFmtId="0" fontId="5" fillId="2" borderId="6" xfId="0" applyFont="1" applyFill="1" applyBorder="1" applyAlignment="1">
      <alignment vertical="center"/>
    </xf>
    <xf numFmtId="0" fontId="21" fillId="3" borderId="39" xfId="0" applyFont="1" applyFill="1" applyBorder="1" applyAlignment="1">
      <alignment vertical="center" wrapText="1"/>
    </xf>
    <xf numFmtId="0" fontId="21" fillId="3" borderId="40" xfId="0" applyFont="1" applyFill="1" applyBorder="1" applyAlignment="1">
      <alignment vertical="center" wrapText="1"/>
    </xf>
    <xf numFmtId="0" fontId="21" fillId="3" borderId="41" xfId="0" applyFont="1" applyFill="1" applyBorder="1" applyAlignment="1">
      <alignment vertical="center" wrapText="1"/>
    </xf>
    <xf numFmtId="0" fontId="2" fillId="0" borderId="3" xfId="0" applyFont="1" applyFill="1" applyBorder="1" applyAlignment="1">
      <alignment horizontal="center" vertical="center" wrapText="1"/>
    </xf>
    <xf numFmtId="0" fontId="7" fillId="0" borderId="1" xfId="0" applyFont="1" applyFill="1" applyBorder="1" applyAlignment="1">
      <alignment horizontal="justify" vertical="center" wrapText="1"/>
    </xf>
    <xf numFmtId="0" fontId="21" fillId="0" borderId="11" xfId="0" applyFont="1" applyFill="1" applyBorder="1" applyAlignment="1">
      <alignment horizontal="justify" vertical="center" wrapText="1"/>
    </xf>
    <xf numFmtId="0" fontId="2" fillId="0" borderId="0" xfId="0" applyFont="1" applyFill="1" applyAlignment="1">
      <alignment vertical="center" wrapText="1"/>
    </xf>
    <xf numFmtId="0" fontId="7" fillId="0" borderId="19" xfId="0" applyFont="1" applyFill="1" applyBorder="1" applyAlignment="1">
      <alignment horizontal="justify" vertical="center" wrapText="1"/>
    </xf>
    <xf numFmtId="0" fontId="21" fillId="0" borderId="36" xfId="0" applyFont="1" applyFill="1" applyBorder="1" applyAlignment="1">
      <alignment horizontal="justify" vertical="center" wrapText="1"/>
    </xf>
    <xf numFmtId="0" fontId="5" fillId="2" borderId="5" xfId="0" applyFont="1" applyFill="1" applyBorder="1" applyAlignment="1">
      <alignment vertical="center"/>
    </xf>
    <xf numFmtId="0" fontId="2" fillId="3" borderId="8" xfId="0" applyFont="1" applyFill="1" applyBorder="1" applyAlignment="1">
      <alignment vertical="center" wrapText="1"/>
    </xf>
    <xf numFmtId="0" fontId="2" fillId="3" borderId="8" xfId="0" applyFont="1" applyFill="1" applyBorder="1" applyAlignment="1">
      <alignment horizontal="center" vertical="center" wrapText="1"/>
    </xf>
    <xf numFmtId="0" fontId="4" fillId="0" borderId="27" xfId="0" applyFont="1" applyFill="1" applyBorder="1" applyAlignment="1">
      <alignment horizontal="justify" vertical="center" wrapText="1"/>
    </xf>
    <xf numFmtId="0" fontId="4" fillId="0" borderId="1" xfId="3" applyFont="1" applyFill="1" applyBorder="1" applyAlignment="1">
      <alignment horizontal="justify" vertical="center" wrapText="1"/>
    </xf>
    <xf numFmtId="0" fontId="4" fillId="0" borderId="34" xfId="3" applyFont="1" applyFill="1" applyBorder="1" applyAlignment="1">
      <alignment horizontal="justify" vertical="center" wrapText="1"/>
    </xf>
    <xf numFmtId="0" fontId="4" fillId="0" borderId="32" xfId="0" applyFont="1" applyFill="1" applyBorder="1" applyAlignment="1">
      <alignment horizontal="justify" vertical="center" wrapText="1"/>
    </xf>
    <xf numFmtId="0" fontId="4" fillId="0" borderId="0" xfId="3" applyFont="1"/>
    <xf numFmtId="0" fontId="7" fillId="3" borderId="34"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4" fillId="0" borderId="0" xfId="3" applyFont="1" applyAlignment="1">
      <alignment horizontal="justify" vertical="center" wrapText="1"/>
    </xf>
    <xf numFmtId="0" fontId="4" fillId="0" borderId="0" xfId="3" applyFont="1" applyAlignment="1">
      <alignment vertical="center"/>
    </xf>
    <xf numFmtId="0" fontId="4" fillId="0" borderId="0" xfId="3" applyFont="1" applyAlignment="1">
      <alignment horizontal="justify" vertical="center"/>
    </xf>
    <xf numFmtId="44" fontId="27" fillId="0" borderId="1" xfId="6" applyNumberFormat="1" applyFont="1" applyFill="1" applyBorder="1" applyAlignment="1">
      <alignment vertical="center" wrapText="1"/>
    </xf>
    <xf numFmtId="0" fontId="31" fillId="3" borderId="0" xfId="0" applyFont="1" applyFill="1" applyAlignment="1">
      <alignment horizontal="center"/>
    </xf>
    <xf numFmtId="44" fontId="4" fillId="0" borderId="17" xfId="6" applyNumberFormat="1" applyFont="1" applyFill="1" applyBorder="1" applyAlignment="1">
      <alignment vertical="center" wrapText="1"/>
    </xf>
    <xf numFmtId="44" fontId="4" fillId="0" borderId="34" xfId="6" applyNumberFormat="1" applyFont="1" applyFill="1" applyBorder="1" applyAlignment="1">
      <alignment vertical="center" wrapText="1"/>
    </xf>
    <xf numFmtId="44" fontId="15" fillId="4" borderId="17" xfId="6" applyNumberFormat="1" applyFont="1" applyFill="1" applyBorder="1" applyAlignment="1">
      <alignment horizontal="center" vertical="center" wrapText="1"/>
    </xf>
    <xf numFmtId="44" fontId="4" fillId="0" borderId="18" xfId="6" applyNumberFormat="1" applyFont="1" applyFill="1" applyBorder="1" applyAlignment="1">
      <alignment vertical="center" wrapText="1"/>
    </xf>
    <xf numFmtId="0" fontId="15" fillId="4" borderId="32" xfId="6" applyFont="1" applyFill="1" applyBorder="1" applyAlignment="1">
      <alignment vertical="center" wrapText="1"/>
    </xf>
    <xf numFmtId="44" fontId="15" fillId="4" borderId="34" xfId="6" applyNumberFormat="1" applyFont="1" applyFill="1" applyBorder="1" applyAlignment="1">
      <alignment horizontal="center" vertical="center" wrapText="1"/>
    </xf>
    <xf numFmtId="44" fontId="4" fillId="0" borderId="35" xfId="6" applyNumberFormat="1" applyFont="1" applyFill="1" applyBorder="1" applyAlignment="1">
      <alignment vertical="center" wrapText="1"/>
    </xf>
    <xf numFmtId="0" fontId="15" fillId="4" borderId="7" xfId="6" applyFont="1" applyFill="1" applyBorder="1" applyAlignment="1">
      <alignment vertical="center" wrapText="1"/>
    </xf>
    <xf numFmtId="0" fontId="15" fillId="4" borderId="52" xfId="6" applyFont="1" applyFill="1" applyBorder="1" applyAlignment="1">
      <alignment vertical="center" wrapText="1"/>
    </xf>
    <xf numFmtId="0" fontId="15" fillId="4" borderId="57" xfId="6" applyFont="1" applyFill="1" applyBorder="1" applyAlignment="1">
      <alignment vertical="center" wrapText="1"/>
    </xf>
    <xf numFmtId="44" fontId="4" fillId="0" borderId="59" xfId="6" applyNumberFormat="1" applyFont="1" applyFill="1" applyBorder="1" applyAlignment="1">
      <alignment vertical="center" wrapText="1"/>
    </xf>
    <xf numFmtId="0" fontId="15" fillId="4" borderId="16" xfId="6" applyFont="1" applyFill="1" applyBorder="1" applyAlignment="1">
      <alignment vertical="center" wrapText="1"/>
    </xf>
    <xf numFmtId="0" fontId="15" fillId="4" borderId="61" xfId="6" applyFont="1" applyFill="1" applyBorder="1" applyAlignment="1">
      <alignment horizontal="center" vertical="center" wrapText="1"/>
    </xf>
    <xf numFmtId="0" fontId="15" fillId="4" borderId="62" xfId="6" applyFont="1" applyFill="1" applyBorder="1" applyAlignment="1">
      <alignment vertical="center" wrapText="1"/>
    </xf>
    <xf numFmtId="0" fontId="7" fillId="3" borderId="47" xfId="0" applyFont="1" applyFill="1" applyBorder="1" applyAlignment="1">
      <alignment horizontal="center" vertical="center" wrapText="1"/>
    </xf>
    <xf numFmtId="0" fontId="2" fillId="3" borderId="49" xfId="0" applyFont="1" applyFill="1" applyBorder="1" applyAlignment="1">
      <alignment horizontal="center" vertical="center" wrapText="1"/>
    </xf>
    <xf numFmtId="0" fontId="4" fillId="0" borderId="50" xfId="0" applyFont="1" applyFill="1" applyBorder="1" applyAlignment="1">
      <alignment horizontal="justify" vertical="center" wrapText="1"/>
    </xf>
    <xf numFmtId="0" fontId="4" fillId="0" borderId="50" xfId="0" applyFont="1" applyFill="1" applyBorder="1" applyAlignment="1">
      <alignment horizontal="center" vertical="center" wrapText="1"/>
    </xf>
    <xf numFmtId="0" fontId="7" fillId="3" borderId="50" xfId="0" applyFont="1" applyFill="1" applyBorder="1" applyAlignment="1">
      <alignment horizontal="center" vertical="center" wrapText="1"/>
    </xf>
    <xf numFmtId="0" fontId="21" fillId="3" borderId="63" xfId="0" applyFont="1" applyFill="1" applyBorder="1" applyAlignment="1">
      <alignment horizontal="justify" vertical="center" wrapText="1"/>
    </xf>
    <xf numFmtId="0" fontId="2" fillId="3" borderId="64" xfId="0" applyFont="1" applyFill="1" applyBorder="1" applyAlignment="1">
      <alignment horizontal="center" vertical="center" wrapText="1"/>
    </xf>
    <xf numFmtId="0" fontId="4" fillId="0" borderId="65" xfId="0" applyFont="1" applyFill="1" applyBorder="1" applyAlignment="1">
      <alignment horizontal="justify" vertical="center" wrapText="1"/>
    </xf>
    <xf numFmtId="0" fontId="4" fillId="0" borderId="65" xfId="0" applyFont="1" applyFill="1" applyBorder="1" applyAlignment="1">
      <alignment horizontal="center" vertical="center" wrapText="1"/>
    </xf>
    <xf numFmtId="0" fontId="7" fillId="3" borderId="65" xfId="0" applyFont="1" applyFill="1" applyBorder="1" applyAlignment="1">
      <alignment horizontal="center" vertical="center" wrapText="1"/>
    </xf>
    <xf numFmtId="0" fontId="21" fillId="3" borderId="66" xfId="0" applyFont="1" applyFill="1" applyBorder="1" applyAlignment="1">
      <alignment horizontal="justify" vertical="center" wrapText="1"/>
    </xf>
    <xf numFmtId="0" fontId="21" fillId="3" borderId="67" xfId="0" applyFont="1" applyFill="1" applyBorder="1" applyAlignment="1">
      <alignment horizontal="justify" vertical="center" wrapText="1"/>
    </xf>
    <xf numFmtId="0" fontId="4" fillId="6" borderId="47" xfId="0" applyFont="1" applyFill="1" applyBorder="1" applyAlignment="1">
      <alignment horizontal="justify" vertical="center" wrapText="1"/>
    </xf>
    <xf numFmtId="0" fontId="4" fillId="6" borderId="47" xfId="0" applyFont="1" applyFill="1" applyBorder="1" applyAlignment="1">
      <alignment horizontal="center" vertical="center" wrapText="1"/>
    </xf>
    <xf numFmtId="0" fontId="2" fillId="3" borderId="69" xfId="0" applyFont="1" applyFill="1" applyBorder="1" applyAlignment="1">
      <alignment horizontal="center" vertical="center" wrapText="1"/>
    </xf>
    <xf numFmtId="0" fontId="4" fillId="0" borderId="70" xfId="0" applyFont="1" applyFill="1" applyBorder="1" applyAlignment="1">
      <alignment horizontal="justify" vertical="center" wrapText="1"/>
    </xf>
    <xf numFmtId="0" fontId="4" fillId="6" borderId="70" xfId="0" applyFont="1" applyFill="1" applyBorder="1" applyAlignment="1">
      <alignment horizontal="justify" vertical="center" wrapText="1"/>
    </xf>
    <xf numFmtId="0" fontId="4" fillId="6" borderId="70" xfId="0" applyFont="1" applyFill="1" applyBorder="1" applyAlignment="1">
      <alignment horizontal="center" vertical="center" wrapText="1"/>
    </xf>
    <xf numFmtId="0" fontId="7" fillId="3" borderId="70" xfId="0" applyFont="1" applyFill="1" applyBorder="1" applyAlignment="1">
      <alignment horizontal="center" vertical="center" wrapText="1"/>
    </xf>
    <xf numFmtId="0" fontId="21" fillId="3" borderId="71" xfId="0" applyFont="1" applyFill="1" applyBorder="1" applyAlignment="1">
      <alignment horizontal="justify" vertical="center" wrapText="1"/>
    </xf>
    <xf numFmtId="0" fontId="7" fillId="3" borderId="50" xfId="0" applyFont="1" applyFill="1" applyBorder="1" applyAlignment="1">
      <alignment horizontal="justify" vertical="center" wrapText="1"/>
    </xf>
    <xf numFmtId="0" fontId="4" fillId="0" borderId="24" xfId="0" applyFont="1" applyFill="1" applyBorder="1" applyAlignment="1">
      <alignment horizontal="justify" vertical="center" wrapText="1"/>
    </xf>
    <xf numFmtId="0" fontId="4" fillId="0" borderId="24" xfId="0" applyFont="1" applyFill="1" applyBorder="1" applyAlignment="1">
      <alignment horizontal="center" vertical="center" wrapText="1"/>
    </xf>
    <xf numFmtId="0" fontId="7" fillId="3" borderId="24" xfId="0" applyFont="1" applyFill="1" applyBorder="1" applyAlignment="1">
      <alignment horizontal="justify" vertical="center" wrapText="1"/>
    </xf>
    <xf numFmtId="0" fontId="21" fillId="3" borderId="25" xfId="0" applyFont="1" applyFill="1" applyBorder="1" applyAlignment="1">
      <alignment horizontal="justify" vertical="center" wrapText="1"/>
    </xf>
    <xf numFmtId="0" fontId="32" fillId="3" borderId="33" xfId="0" applyFont="1" applyFill="1" applyBorder="1" applyAlignment="1">
      <alignment horizontal="left" vertical="center"/>
    </xf>
    <xf numFmtId="0" fontId="4" fillId="7" borderId="73" xfId="0" applyFont="1" applyFill="1" applyBorder="1" applyAlignment="1">
      <alignment horizontal="justify" vertical="center" wrapText="1"/>
    </xf>
    <xf numFmtId="0" fontId="4" fillId="7" borderId="73" xfId="0" applyFont="1" applyFill="1" applyBorder="1" applyAlignment="1">
      <alignment horizontal="center" vertical="center" wrapText="1"/>
    </xf>
    <xf numFmtId="0" fontId="7" fillId="7" borderId="73" xfId="0" applyFont="1" applyFill="1" applyBorder="1" applyAlignment="1">
      <alignment horizontal="justify" vertical="center" wrapText="1"/>
    </xf>
    <xf numFmtId="0" fontId="21" fillId="7" borderId="74" xfId="0" applyFont="1" applyFill="1" applyBorder="1" applyAlignment="1">
      <alignment horizontal="justify" vertical="center" wrapText="1"/>
    </xf>
    <xf numFmtId="0" fontId="26" fillId="7" borderId="72" xfId="0" applyFont="1" applyFill="1" applyBorder="1" applyAlignment="1">
      <alignment horizontal="left" vertical="center"/>
    </xf>
    <xf numFmtId="0" fontId="7" fillId="0" borderId="47" xfId="0" applyFont="1" applyFill="1" applyBorder="1" applyAlignment="1">
      <alignment horizontal="justify" vertical="center" wrapText="1"/>
    </xf>
    <xf numFmtId="0" fontId="7" fillId="0" borderId="48" xfId="0" applyFont="1" applyFill="1" applyBorder="1" applyAlignment="1">
      <alignment horizontal="justify" vertical="center" wrapText="1"/>
    </xf>
    <xf numFmtId="0" fontId="2" fillId="0" borderId="50" xfId="0" applyFont="1" applyBorder="1" applyAlignment="1">
      <alignment horizontal="justify" vertical="center" wrapText="1"/>
    </xf>
    <xf numFmtId="0" fontId="8" fillId="0" borderId="50" xfId="0" applyFont="1" applyBorder="1" applyAlignment="1">
      <alignment horizontal="justify" vertical="center" wrapText="1"/>
    </xf>
    <xf numFmtId="0" fontId="4" fillId="0" borderId="50" xfId="1" applyFont="1" applyFill="1" applyBorder="1" applyAlignment="1">
      <alignment horizontal="justify" vertical="center" wrapText="1"/>
    </xf>
    <xf numFmtId="0" fontId="4" fillId="0" borderId="65" xfId="1" applyFont="1" applyFill="1" applyBorder="1" applyAlignment="1">
      <alignment horizontal="justify" vertical="center" wrapText="1"/>
    </xf>
    <xf numFmtId="0" fontId="7" fillId="3" borderId="65" xfId="0" applyFont="1" applyFill="1" applyBorder="1" applyAlignment="1">
      <alignment horizontal="justify" vertical="center" wrapText="1"/>
    </xf>
    <xf numFmtId="0" fontId="2" fillId="0" borderId="46" xfId="0" applyFont="1" applyFill="1" applyBorder="1" applyAlignment="1">
      <alignment horizontal="center" vertical="center" wrapText="1"/>
    </xf>
    <xf numFmtId="0" fontId="2" fillId="0" borderId="49" xfId="0" applyFont="1" applyFill="1" applyBorder="1" applyAlignment="1">
      <alignment horizontal="center" vertical="center" wrapText="1"/>
    </xf>
    <xf numFmtId="0" fontId="2" fillId="0" borderId="64" xfId="0" applyFont="1" applyFill="1" applyBorder="1" applyAlignment="1">
      <alignment horizontal="center" vertical="center" wrapText="1"/>
    </xf>
    <xf numFmtId="0" fontId="21" fillId="0" borderId="48" xfId="0" applyFont="1" applyFill="1" applyBorder="1" applyAlignment="1">
      <alignment horizontal="justify" vertical="center" wrapText="1"/>
    </xf>
    <xf numFmtId="0" fontId="21" fillId="0" borderId="63" xfId="0" applyFont="1" applyFill="1" applyBorder="1" applyAlignment="1">
      <alignment horizontal="justify" vertical="center" wrapText="1"/>
    </xf>
    <xf numFmtId="0" fontId="21" fillId="0" borderId="66" xfId="0" applyFont="1" applyFill="1" applyBorder="1" applyAlignment="1">
      <alignment horizontal="justify" vertical="center" wrapText="1"/>
    </xf>
    <xf numFmtId="0" fontId="7" fillId="3" borderId="70" xfId="0" applyFont="1" applyFill="1" applyBorder="1" applyAlignment="1">
      <alignment horizontal="justify" vertical="center" wrapText="1"/>
    </xf>
    <xf numFmtId="0" fontId="21" fillId="0" borderId="71" xfId="0" applyFont="1" applyFill="1" applyBorder="1" applyAlignment="1">
      <alignment horizontal="justify" vertical="center" wrapText="1"/>
    </xf>
    <xf numFmtId="0" fontId="4" fillId="0" borderId="70" xfId="0" applyFont="1" applyFill="1" applyBorder="1" applyAlignment="1">
      <alignment horizontal="center" vertical="center" wrapText="1"/>
    </xf>
    <xf numFmtId="0" fontId="4" fillId="8" borderId="1" xfId="0" applyFont="1" applyFill="1" applyBorder="1" applyAlignment="1">
      <alignment horizontal="justify" vertical="center" wrapText="1"/>
    </xf>
    <xf numFmtId="0" fontId="4" fillId="8" borderId="1"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7" fillId="0" borderId="34" xfId="0" applyFont="1" applyFill="1" applyBorder="1" applyAlignment="1">
      <alignment horizontal="justify" vertical="center" wrapText="1"/>
    </xf>
    <xf numFmtId="0" fontId="21" fillId="0" borderId="35" xfId="0" applyFont="1" applyFill="1" applyBorder="1" applyAlignment="1">
      <alignment horizontal="justify" vertical="center" wrapText="1"/>
    </xf>
    <xf numFmtId="0" fontId="28" fillId="0" borderId="11" xfId="0" applyFont="1" applyFill="1" applyBorder="1" applyAlignment="1">
      <alignment horizontal="justify" vertical="center" wrapText="1"/>
    </xf>
    <xf numFmtId="0" fontId="21" fillId="0" borderId="35" xfId="0" applyFont="1" applyFill="1" applyBorder="1" applyAlignment="1">
      <alignment vertical="center" wrapText="1"/>
    </xf>
    <xf numFmtId="0" fontId="7" fillId="0" borderId="50" xfId="0" applyFont="1" applyFill="1" applyBorder="1" applyAlignment="1">
      <alignment horizontal="center" vertical="center" wrapText="1"/>
    </xf>
    <xf numFmtId="0" fontId="21" fillId="0" borderId="76" xfId="0" applyFont="1" applyFill="1" applyBorder="1" applyAlignment="1">
      <alignment horizontal="center" vertical="center" wrapText="1"/>
    </xf>
    <xf numFmtId="0" fontId="21" fillId="0" borderId="36" xfId="0" applyFont="1" applyFill="1" applyBorder="1" applyAlignment="1">
      <alignment horizontal="center" vertical="center" wrapText="1"/>
    </xf>
    <xf numFmtId="0" fontId="21" fillId="0" borderId="77" xfId="0" applyFont="1" applyFill="1" applyBorder="1" applyAlignment="1">
      <alignment vertical="center" wrapText="1"/>
    </xf>
    <xf numFmtId="0" fontId="4" fillId="3" borderId="50" xfId="0" applyFont="1" applyFill="1" applyBorder="1" applyAlignment="1">
      <alignment horizontal="justify" vertical="center" wrapText="1"/>
    </xf>
    <xf numFmtId="0" fontId="4" fillId="3" borderId="19" xfId="0" applyFont="1" applyFill="1" applyBorder="1" applyAlignment="1">
      <alignment horizontal="justify" vertical="center" wrapText="1"/>
    </xf>
    <xf numFmtId="0" fontId="4" fillId="0" borderId="7" xfId="6" applyFont="1" applyFill="1" applyBorder="1" applyAlignment="1">
      <alignment horizontal="left" vertical="center" wrapText="1"/>
    </xf>
    <xf numFmtId="0" fontId="4" fillId="0" borderId="8" xfId="6" applyFont="1" applyFill="1" applyBorder="1" applyAlignment="1">
      <alignment horizontal="left" vertical="center" wrapText="1"/>
    </xf>
    <xf numFmtId="0" fontId="15" fillId="4" borderId="3" xfId="6" applyFont="1" applyFill="1" applyBorder="1" applyAlignment="1">
      <alignment vertical="center" wrapText="1"/>
    </xf>
    <xf numFmtId="0" fontId="15" fillId="4" borderId="7" xfId="6" applyFont="1" applyFill="1" applyBorder="1" applyAlignment="1">
      <alignment horizontal="left" vertical="center" wrapText="1"/>
    </xf>
    <xf numFmtId="0" fontId="15" fillId="4" borderId="52" xfId="6" applyFont="1" applyFill="1" applyBorder="1" applyAlignment="1">
      <alignment horizontal="left" vertical="center" wrapText="1"/>
    </xf>
    <xf numFmtId="0" fontId="2" fillId="0" borderId="0" xfId="7" applyFont="1" applyAlignment="1">
      <alignment vertical="center" wrapText="1"/>
    </xf>
    <xf numFmtId="0" fontId="2" fillId="0" borderId="8" xfId="7" applyFont="1" applyBorder="1" applyAlignment="1">
      <alignment vertical="center" wrapText="1"/>
    </xf>
    <xf numFmtId="0" fontId="2" fillId="3" borderId="7" xfId="7" applyFont="1" applyFill="1" applyBorder="1" applyAlignment="1">
      <alignment vertical="center" wrapText="1"/>
    </xf>
    <xf numFmtId="0" fontId="2" fillId="0" borderId="16" xfId="7" applyFont="1" applyFill="1" applyBorder="1" applyAlignment="1">
      <alignment horizontal="center" vertical="center" wrapText="1"/>
    </xf>
    <xf numFmtId="0" fontId="2" fillId="3" borderId="8" xfId="7" applyFont="1" applyFill="1" applyBorder="1" applyAlignment="1">
      <alignment vertical="center" wrapText="1"/>
    </xf>
    <xf numFmtId="0" fontId="2" fillId="3" borderId="0" xfId="7" applyFont="1" applyFill="1" applyAlignment="1">
      <alignment vertical="center" wrapText="1"/>
    </xf>
    <xf numFmtId="0" fontId="2" fillId="0" borderId="7" xfId="7" applyFont="1" applyBorder="1" applyAlignment="1">
      <alignment vertical="center" wrapText="1"/>
    </xf>
    <xf numFmtId="0" fontId="2" fillId="0" borderId="3" xfId="7" applyFont="1" applyFill="1" applyBorder="1" applyAlignment="1">
      <alignment horizontal="center" vertical="center" wrapText="1"/>
    </xf>
    <xf numFmtId="0" fontId="2" fillId="0" borderId="28" xfId="7" applyFont="1" applyFill="1" applyBorder="1" applyAlignment="1">
      <alignment horizontal="center" vertical="center" wrapText="1"/>
    </xf>
    <xf numFmtId="0" fontId="2" fillId="0" borderId="13" xfId="7" applyFont="1" applyFill="1" applyBorder="1" applyAlignment="1">
      <alignment horizontal="center" vertical="center" wrapText="1"/>
    </xf>
    <xf numFmtId="0" fontId="27" fillId="4" borderId="3" xfId="6" applyFont="1" applyFill="1" applyBorder="1" applyAlignment="1">
      <alignment vertical="center" wrapText="1"/>
    </xf>
    <xf numFmtId="0" fontId="15" fillId="0" borderId="14" xfId="6" applyFont="1" applyFill="1" applyBorder="1" applyAlignment="1">
      <alignment horizontal="justify" vertical="center"/>
    </xf>
    <xf numFmtId="0" fontId="4" fillId="0" borderId="9" xfId="6" applyFont="1" applyFill="1" applyBorder="1"/>
    <xf numFmtId="0" fontId="4" fillId="0" borderId="10" xfId="6" applyFont="1" applyFill="1" applyBorder="1"/>
    <xf numFmtId="0" fontId="4" fillId="0" borderId="30" xfId="1" applyFont="1" applyFill="1" applyBorder="1" applyAlignment="1">
      <alignment horizontal="justify" vertical="center" wrapText="1"/>
    </xf>
    <xf numFmtId="0" fontId="4" fillId="0" borderId="0" xfId="2"/>
    <xf numFmtId="0" fontId="35" fillId="10" borderId="61" xfId="2" applyFont="1" applyFill="1" applyBorder="1" applyAlignment="1">
      <alignment horizontal="center" vertical="center"/>
    </xf>
    <xf numFmtId="0" fontId="35" fillId="10" borderId="59" xfId="2" applyFont="1" applyFill="1" applyBorder="1" applyAlignment="1">
      <alignment horizontal="center"/>
    </xf>
    <xf numFmtId="0" fontId="36" fillId="0" borderId="34" xfId="2" applyFont="1" applyBorder="1"/>
    <xf numFmtId="0" fontId="37" fillId="0" borderId="34" xfId="2" applyFont="1" applyBorder="1"/>
    <xf numFmtId="0" fontId="37" fillId="0" borderId="1" xfId="2" applyFont="1" applyBorder="1"/>
    <xf numFmtId="0" fontId="37" fillId="0" borderId="1" xfId="2" applyFont="1" applyBorder="1" applyAlignment="1">
      <alignment wrapText="1"/>
    </xf>
    <xf numFmtId="0" fontId="5" fillId="2" borderId="14" xfId="0" applyFont="1" applyFill="1" applyBorder="1" applyAlignment="1">
      <alignment vertical="center"/>
    </xf>
    <xf numFmtId="0" fontId="5" fillId="11" borderId="6" xfId="0" applyFont="1" applyFill="1" applyBorder="1" applyAlignment="1">
      <alignment vertical="center"/>
    </xf>
    <xf numFmtId="0" fontId="5" fillId="11" borderId="4" xfId="0" applyFont="1" applyFill="1" applyBorder="1" applyAlignment="1">
      <alignment vertical="center" wrapText="1"/>
    </xf>
    <xf numFmtId="0" fontId="5" fillId="11" borderId="4" xfId="0" applyFont="1" applyFill="1" applyBorder="1" applyAlignment="1">
      <alignment horizontal="center" vertical="center"/>
    </xf>
    <xf numFmtId="0" fontId="5" fillId="11" borderId="5" xfId="0" applyFont="1" applyFill="1" applyBorder="1" applyAlignment="1">
      <alignment vertical="center" wrapText="1"/>
    </xf>
    <xf numFmtId="0" fontId="38" fillId="0" borderId="19"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38" fillId="0" borderId="34" xfId="0" applyFont="1" applyFill="1" applyBorder="1" applyAlignment="1">
      <alignment horizontal="justify" vertical="center" wrapText="1"/>
    </xf>
    <xf numFmtId="0" fontId="38" fillId="0" borderId="1" xfId="0" applyFont="1" applyFill="1" applyBorder="1" applyAlignment="1">
      <alignment horizontal="justify" vertical="center" wrapText="1"/>
    </xf>
    <xf numFmtId="0" fontId="3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8" xfId="0" applyFont="1" applyFill="1" applyBorder="1" applyAlignment="1">
      <alignment vertical="center" wrapText="1"/>
    </xf>
    <xf numFmtId="0" fontId="2" fillId="0" borderId="8" xfId="0" applyFont="1" applyFill="1" applyBorder="1" applyAlignment="1">
      <alignment horizontal="center" vertical="center" wrapText="1"/>
    </xf>
    <xf numFmtId="0" fontId="4" fillId="0" borderId="0" xfId="3" applyFont="1" applyFill="1"/>
    <xf numFmtId="0" fontId="4" fillId="0" borderId="68" xfId="0" applyFont="1" applyFill="1" applyBorder="1" applyAlignment="1">
      <alignment horizontal="justify" vertical="center" wrapText="1"/>
    </xf>
    <xf numFmtId="0" fontId="38" fillId="0" borderId="34"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11" fillId="0" borderId="0" xfId="0" applyFont="1" applyFill="1" applyAlignment="1">
      <alignment horizontal="center" vertical="center" wrapText="1"/>
    </xf>
    <xf numFmtId="0" fontId="10" fillId="3" borderId="0" xfId="0" applyFont="1" applyFill="1" applyAlignment="1">
      <alignment horizontal="center" vertical="center" wrapText="1"/>
    </xf>
    <xf numFmtId="0" fontId="4" fillId="0" borderId="7" xfId="6" applyFont="1" applyFill="1" applyBorder="1" applyAlignment="1">
      <alignment horizontal="left" vertical="center" wrapText="1"/>
    </xf>
    <xf numFmtId="0" fontId="4" fillId="0" borderId="8" xfId="6" applyFont="1" applyFill="1" applyBorder="1" applyAlignment="1">
      <alignment horizontal="left" vertical="center" wrapText="1"/>
    </xf>
    <xf numFmtId="0" fontId="4" fillId="0" borderId="14" xfId="6" applyFont="1" applyFill="1" applyBorder="1" applyAlignment="1">
      <alignment horizontal="left" vertical="center" wrapText="1"/>
    </xf>
    <xf numFmtId="0" fontId="4" fillId="0" borderId="10" xfId="6" applyFont="1" applyFill="1" applyBorder="1" applyAlignment="1">
      <alignment horizontal="left" vertical="center" wrapText="1"/>
    </xf>
    <xf numFmtId="0" fontId="15" fillId="4" borderId="6" xfId="6" applyFont="1" applyFill="1" applyBorder="1" applyAlignment="1">
      <alignment horizontal="center" vertical="center" wrapText="1"/>
    </xf>
    <xf numFmtId="0" fontId="15" fillId="4" borderId="5" xfId="6" applyFont="1" applyFill="1" applyBorder="1" applyAlignment="1">
      <alignment horizontal="center" vertical="center" wrapText="1"/>
    </xf>
    <xf numFmtId="0" fontId="4" fillId="0" borderId="20" xfId="6" applyFont="1" applyFill="1" applyBorder="1" applyAlignment="1">
      <alignment horizontal="left" vertical="center" wrapText="1"/>
    </xf>
    <xf numFmtId="0" fontId="4" fillId="0" borderId="21" xfId="6" applyFont="1" applyFill="1" applyBorder="1" applyAlignment="1">
      <alignment horizontal="left" vertical="center" wrapText="1"/>
    </xf>
    <xf numFmtId="0" fontId="15" fillId="0" borderId="3" xfId="6" applyFont="1" applyFill="1" applyBorder="1" applyAlignment="1">
      <alignment horizontal="center" vertical="center" wrapText="1"/>
    </xf>
    <xf numFmtId="0" fontId="15" fillId="0" borderId="1" xfId="6" applyFont="1" applyFill="1" applyBorder="1" applyAlignment="1">
      <alignment horizontal="center" vertical="center" wrapText="1"/>
    </xf>
    <xf numFmtId="0" fontId="15" fillId="0" borderId="23" xfId="6" applyFont="1" applyFill="1" applyBorder="1" applyAlignment="1">
      <alignment horizontal="center" vertical="center" wrapText="1"/>
    </xf>
    <xf numFmtId="0" fontId="15" fillId="0" borderId="27" xfId="6" applyFont="1" applyFill="1" applyBorder="1" applyAlignment="1">
      <alignment horizontal="center" vertical="center" wrapText="1"/>
    </xf>
    <xf numFmtId="0" fontId="15" fillId="0" borderId="3" xfId="6" applyFont="1" applyFill="1" applyBorder="1" applyAlignment="1">
      <alignment vertical="center" wrapText="1"/>
    </xf>
    <xf numFmtId="0" fontId="15" fillId="0" borderId="29" xfId="6" applyFont="1" applyFill="1" applyBorder="1" applyAlignment="1">
      <alignment horizontal="center" vertical="center" wrapText="1"/>
    </xf>
    <xf numFmtId="0" fontId="15" fillId="0" borderId="30" xfId="6" applyFont="1" applyFill="1" applyBorder="1" applyAlignment="1">
      <alignment horizontal="center" vertical="center" wrapText="1"/>
    </xf>
    <xf numFmtId="0" fontId="15" fillId="0" borderId="31" xfId="6" applyFont="1" applyFill="1" applyBorder="1" applyAlignment="1">
      <alignment horizontal="center" vertical="center" wrapText="1"/>
    </xf>
    <xf numFmtId="0" fontId="15" fillId="0" borderId="32" xfId="6" applyFont="1" applyFill="1" applyBorder="1" applyAlignment="1">
      <alignment horizontal="center" vertical="center" wrapText="1"/>
    </xf>
    <xf numFmtId="43" fontId="15" fillId="0" borderId="3" xfId="4" applyFont="1" applyFill="1" applyBorder="1" applyAlignment="1">
      <alignment vertical="center" wrapText="1"/>
    </xf>
    <xf numFmtId="43" fontId="15" fillId="0" borderId="29" xfId="4" applyFont="1" applyFill="1" applyBorder="1" applyAlignment="1">
      <alignment horizontal="center" vertical="center" wrapText="1"/>
    </xf>
    <xf numFmtId="43" fontId="15" fillId="0" borderId="30" xfId="4" applyFont="1" applyFill="1" applyBorder="1" applyAlignment="1">
      <alignment horizontal="center" vertical="center" wrapText="1"/>
    </xf>
    <xf numFmtId="43" fontId="15" fillId="0" borderId="31" xfId="4" applyFont="1" applyFill="1" applyBorder="1" applyAlignment="1">
      <alignment horizontal="center" vertical="center" wrapText="1"/>
    </xf>
    <xf numFmtId="43" fontId="15" fillId="0" borderId="32" xfId="4" applyFont="1" applyFill="1" applyBorder="1" applyAlignment="1">
      <alignment horizontal="center" vertical="center" wrapText="1"/>
    </xf>
    <xf numFmtId="0" fontId="15" fillId="4" borderId="3" xfId="6" applyFont="1" applyFill="1" applyBorder="1" applyAlignment="1">
      <alignment horizontal="center" vertical="center" wrapText="1"/>
    </xf>
    <xf numFmtId="0" fontId="15" fillId="4" borderId="1" xfId="6" applyFont="1" applyFill="1" applyBorder="1" applyAlignment="1">
      <alignment horizontal="center" vertical="center" wrapText="1"/>
    </xf>
    <xf numFmtId="43" fontId="4" fillId="0" borderId="23" xfId="4" applyFont="1" applyFill="1" applyBorder="1" applyAlignment="1">
      <alignment horizontal="center" vertical="center" wrapText="1"/>
    </xf>
    <xf numFmtId="43" fontId="4" fillId="0" borderId="24" xfId="4" applyFont="1" applyFill="1" applyBorder="1" applyAlignment="1">
      <alignment horizontal="center" vertical="center" wrapText="1"/>
    </xf>
    <xf numFmtId="43" fontId="4" fillId="0" borderId="25" xfId="4" applyFont="1" applyFill="1" applyBorder="1" applyAlignment="1">
      <alignment horizontal="center" vertical="center" wrapText="1"/>
    </xf>
    <xf numFmtId="43" fontId="4" fillId="0" borderId="1" xfId="4" applyFont="1" applyFill="1" applyBorder="1" applyAlignment="1">
      <alignment horizontal="center" vertical="center" wrapText="1"/>
    </xf>
    <xf numFmtId="43" fontId="4" fillId="0" borderId="11" xfId="4" applyFont="1" applyFill="1" applyBorder="1" applyAlignment="1">
      <alignment horizontal="center" vertical="center" wrapText="1"/>
    </xf>
    <xf numFmtId="43" fontId="4" fillId="0" borderId="1" xfId="4" applyFont="1" applyFill="1" applyBorder="1" applyAlignment="1">
      <alignment vertical="center" wrapText="1"/>
    </xf>
    <xf numFmtId="43" fontId="4" fillId="0" borderId="11" xfId="4" applyFont="1" applyFill="1" applyBorder="1" applyAlignment="1">
      <alignment vertical="center" wrapText="1"/>
    </xf>
    <xf numFmtId="0" fontId="4" fillId="0" borderId="23" xfId="6" applyFont="1" applyFill="1" applyBorder="1" applyAlignment="1">
      <alignment horizontal="center" vertical="center" wrapText="1"/>
    </xf>
    <xf numFmtId="0" fontId="4" fillId="0" borderId="24" xfId="6" applyFont="1" applyFill="1" applyBorder="1" applyAlignment="1">
      <alignment horizontal="center" vertical="center" wrapText="1"/>
    </xf>
    <xf numFmtId="0" fontId="4" fillId="0" borderId="27" xfId="6" applyFont="1" applyFill="1" applyBorder="1" applyAlignment="1">
      <alignment horizontal="center" vertical="center" wrapText="1"/>
    </xf>
    <xf numFmtId="0" fontId="15" fillId="0" borderId="23" xfId="6" applyFont="1" applyFill="1" applyBorder="1" applyAlignment="1">
      <alignment horizontal="left" vertical="center" wrapText="1"/>
    </xf>
    <xf numFmtId="0" fontId="15" fillId="0" borderId="24" xfId="6" applyFont="1" applyFill="1" applyBorder="1" applyAlignment="1">
      <alignment horizontal="left" vertical="center" wrapText="1"/>
    </xf>
    <xf numFmtId="0" fontId="15" fillId="0" borderId="25" xfId="6" applyFont="1" applyFill="1" applyBorder="1" applyAlignment="1">
      <alignment horizontal="left" vertical="center" wrapText="1"/>
    </xf>
    <xf numFmtId="0" fontId="20" fillId="2" borderId="6"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4" fillId="0" borderId="1" xfId="6" applyFont="1" applyFill="1" applyBorder="1" applyAlignment="1">
      <alignment vertical="center" wrapText="1"/>
    </xf>
    <xf numFmtId="0" fontId="4" fillId="0" borderId="11" xfId="6" applyFont="1" applyFill="1" applyBorder="1" applyAlignment="1">
      <alignment vertical="center" wrapText="1"/>
    </xf>
    <xf numFmtId="0" fontId="4" fillId="0" borderId="1" xfId="6" applyFont="1" applyFill="1" applyBorder="1" applyAlignment="1">
      <alignment horizontal="center" vertical="center" wrapText="1"/>
    </xf>
    <xf numFmtId="0" fontId="4" fillId="0" borderId="11" xfId="6" applyFont="1" applyFill="1" applyBorder="1" applyAlignment="1">
      <alignment horizontal="center" vertical="center" wrapText="1"/>
    </xf>
    <xf numFmtId="0" fontId="4" fillId="0" borderId="25" xfId="6" applyFont="1" applyFill="1" applyBorder="1" applyAlignment="1">
      <alignment horizontal="center" vertical="center" wrapText="1"/>
    </xf>
    <xf numFmtId="0" fontId="29" fillId="3" borderId="23" xfId="6" applyFont="1" applyFill="1" applyBorder="1" applyAlignment="1">
      <alignment horizontal="center" vertical="center" wrapText="1"/>
    </xf>
    <xf numFmtId="0" fontId="29" fillId="3" borderId="24" xfId="6" applyFont="1" applyFill="1" applyBorder="1" applyAlignment="1">
      <alignment horizontal="center" vertical="center" wrapText="1"/>
    </xf>
    <xf numFmtId="0" fontId="29" fillId="3" borderId="27" xfId="6" applyFont="1" applyFill="1" applyBorder="1" applyAlignment="1">
      <alignment horizontal="center" vertical="center" wrapText="1"/>
    </xf>
    <xf numFmtId="0" fontId="15" fillId="4" borderId="22" xfId="6" applyFont="1" applyFill="1" applyBorder="1" applyAlignment="1">
      <alignment horizontal="left" vertical="center" wrapText="1"/>
    </xf>
    <xf numFmtId="0" fontId="15" fillId="4" borderId="26" xfId="6" applyFont="1" applyFill="1" applyBorder="1" applyAlignment="1">
      <alignment horizontal="left" vertical="center" wrapText="1"/>
    </xf>
    <xf numFmtId="0" fontId="15" fillId="4" borderId="28" xfId="6" applyFont="1" applyFill="1" applyBorder="1" applyAlignment="1">
      <alignment horizontal="left" vertical="center" wrapText="1"/>
    </xf>
    <xf numFmtId="0" fontId="16" fillId="4" borderId="23" xfId="6" applyFont="1" applyFill="1" applyBorder="1" applyAlignment="1">
      <alignment horizontal="left" vertical="center" wrapText="1"/>
    </xf>
    <xf numFmtId="0" fontId="16" fillId="4" borderId="24" xfId="6" applyFont="1" applyFill="1" applyBorder="1" applyAlignment="1">
      <alignment horizontal="left" vertical="center" wrapText="1"/>
    </xf>
    <xf numFmtId="0" fontId="16" fillId="4" borderId="25" xfId="6" applyFont="1" applyFill="1" applyBorder="1" applyAlignment="1">
      <alignment horizontal="left" vertical="center" wrapText="1"/>
    </xf>
    <xf numFmtId="0" fontId="17" fillId="0" borderId="0" xfId="6" applyFont="1" applyFill="1" applyAlignment="1">
      <alignment horizontal="center"/>
    </xf>
    <xf numFmtId="0" fontId="15" fillId="0" borderId="0" xfId="6" applyFont="1" applyFill="1" applyAlignment="1">
      <alignment horizontal="center"/>
    </xf>
    <xf numFmtId="0" fontId="14" fillId="0" borderId="0" xfId="6" applyFont="1" applyFill="1" applyAlignment="1">
      <alignment horizontal="center"/>
    </xf>
    <xf numFmtId="0" fontId="15" fillId="4" borderId="3" xfId="6" applyFont="1" applyFill="1" applyBorder="1" applyAlignment="1">
      <alignment vertical="center" wrapText="1"/>
    </xf>
    <xf numFmtId="0" fontId="20" fillId="2" borderId="6"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30" fillId="0" borderId="0" xfId="0" applyFont="1" applyAlignment="1">
      <alignment horizontal="center" vertical="center" wrapText="1"/>
    </xf>
    <xf numFmtId="0" fontId="18" fillId="0" borderId="0" xfId="6" applyFont="1" applyFill="1" applyAlignment="1">
      <alignment horizontal="center"/>
    </xf>
    <xf numFmtId="0" fontId="15" fillId="0" borderId="53" xfId="6" applyFont="1" applyFill="1" applyBorder="1" applyAlignment="1">
      <alignment horizontal="center" vertical="center" wrapText="1"/>
    </xf>
    <xf numFmtId="0" fontId="15" fillId="0" borderId="52" xfId="6" applyFont="1" applyFill="1" applyBorder="1" applyAlignment="1">
      <alignment horizontal="center" vertical="center" wrapText="1"/>
    </xf>
    <xf numFmtId="0" fontId="15" fillId="0" borderId="43" xfId="6" applyFont="1" applyFill="1" applyBorder="1" applyAlignment="1">
      <alignment horizontal="center" vertical="center" wrapText="1"/>
    </xf>
    <xf numFmtId="0" fontId="15" fillId="0" borderId="42" xfId="6" applyFont="1" applyFill="1" applyBorder="1" applyAlignment="1">
      <alignment horizontal="center" vertical="center" wrapText="1"/>
    </xf>
    <xf numFmtId="0" fontId="34" fillId="9" borderId="78" xfId="2" applyFont="1" applyFill="1" applyBorder="1" applyAlignment="1">
      <alignment horizontal="center"/>
    </xf>
    <xf numFmtId="0" fontId="34" fillId="9" borderId="45" xfId="2" applyFont="1" applyFill="1" applyBorder="1" applyAlignment="1">
      <alignment horizontal="center"/>
    </xf>
    <xf numFmtId="0" fontId="34" fillId="9" borderId="33" xfId="2" applyFont="1" applyFill="1" applyBorder="1" applyAlignment="1">
      <alignment horizontal="center"/>
    </xf>
    <xf numFmtId="0" fontId="34" fillId="9" borderId="25" xfId="2" applyFont="1" applyFill="1" applyBorder="1" applyAlignment="1">
      <alignment horizontal="center"/>
    </xf>
    <xf numFmtId="0" fontId="34" fillId="9" borderId="79" xfId="2" applyFont="1" applyFill="1" applyBorder="1" applyAlignment="1">
      <alignment horizontal="center"/>
    </xf>
    <xf numFmtId="0" fontId="34" fillId="9" borderId="80" xfId="2" applyFont="1" applyFill="1" applyBorder="1" applyAlignment="1">
      <alignment horizontal="center"/>
    </xf>
    <xf numFmtId="0" fontId="9" fillId="2" borderId="17"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24" fillId="0" borderId="15" xfId="0" applyFont="1" applyFill="1" applyBorder="1" applyAlignment="1">
      <alignment horizontal="left" vertical="center" wrapText="1"/>
    </xf>
    <xf numFmtId="0" fontId="26" fillId="3" borderId="37" xfId="0" applyFont="1" applyFill="1" applyBorder="1" applyAlignment="1">
      <alignment horizontal="right" vertical="center" wrapText="1"/>
    </xf>
    <xf numFmtId="0" fontId="26" fillId="3" borderId="38" xfId="0" applyFont="1" applyFill="1" applyBorder="1" applyAlignment="1">
      <alignment horizontal="right" vertical="center" wrapText="1"/>
    </xf>
    <xf numFmtId="0" fontId="19" fillId="0" borderId="0" xfId="0" applyFont="1" applyAlignment="1">
      <alignment horizontal="center" vertical="center" wrapText="1"/>
    </xf>
    <xf numFmtId="0" fontId="9" fillId="2" borderId="1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21" fillId="3" borderId="39" xfId="0" applyFont="1" applyFill="1" applyBorder="1" applyAlignment="1">
      <alignment horizontal="center" vertical="center" wrapText="1"/>
    </xf>
    <xf numFmtId="0" fontId="21" fillId="3" borderId="40" xfId="0" applyFont="1" applyFill="1" applyBorder="1" applyAlignment="1">
      <alignment horizontal="center" vertical="center" wrapText="1"/>
    </xf>
    <xf numFmtId="0" fontId="21" fillId="3" borderId="41" xfId="0" applyFont="1" applyFill="1" applyBorder="1" applyAlignment="1">
      <alignment horizontal="center" vertical="center" wrapText="1"/>
    </xf>
    <xf numFmtId="0" fontId="26" fillId="3" borderId="14" xfId="0" applyFont="1" applyFill="1" applyBorder="1" applyAlignment="1">
      <alignment horizontal="right" vertical="center" wrapText="1"/>
    </xf>
    <xf numFmtId="0" fontId="26" fillId="3" borderId="42" xfId="0" applyFont="1" applyFill="1" applyBorder="1" applyAlignment="1">
      <alignment horizontal="right" vertical="center" wrapText="1"/>
    </xf>
    <xf numFmtId="0" fontId="21" fillId="3" borderId="43"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21" fillId="3" borderId="10" xfId="0" applyFont="1" applyFill="1" applyBorder="1" applyAlignment="1">
      <alignment horizontal="center" vertical="center" wrapText="1"/>
    </xf>
    <xf numFmtId="0" fontId="21" fillId="0" borderId="33" xfId="0" applyFont="1" applyFill="1" applyBorder="1" applyAlignment="1">
      <alignment horizontal="justify" vertical="center" wrapText="1"/>
    </xf>
    <xf numFmtId="0" fontId="21" fillId="0" borderId="24" xfId="0" applyFont="1" applyFill="1" applyBorder="1" applyAlignment="1">
      <alignment horizontal="justify" vertical="center"/>
    </xf>
    <xf numFmtId="0" fontId="21" fillId="0" borderId="24" xfId="0" applyFont="1" applyFill="1" applyBorder="1" applyAlignment="1">
      <alignment horizontal="justify" vertical="center" wrapText="1"/>
    </xf>
    <xf numFmtId="0" fontId="21" fillId="0" borderId="25" xfId="0" applyFont="1" applyFill="1" applyBorder="1" applyAlignment="1">
      <alignment horizontal="justify" vertical="center" wrapText="1"/>
    </xf>
    <xf numFmtId="0" fontId="21" fillId="3" borderId="36" xfId="0" applyFont="1" applyFill="1" applyBorder="1" applyAlignment="1">
      <alignment horizontal="center" vertical="center" wrapText="1"/>
    </xf>
    <xf numFmtId="0" fontId="21" fillId="3" borderId="75" xfId="0" applyFont="1" applyFill="1" applyBorder="1" applyAlignment="1">
      <alignment horizontal="center" vertical="center" wrapText="1"/>
    </xf>
    <xf numFmtId="0" fontId="21" fillId="3" borderId="35" xfId="0" applyFont="1" applyFill="1" applyBorder="1" applyAlignment="1">
      <alignment horizontal="center" vertical="center" wrapText="1"/>
    </xf>
    <xf numFmtId="0" fontId="21" fillId="3" borderId="36" xfId="0" applyFont="1" applyFill="1" applyBorder="1" applyAlignment="1">
      <alignment horizontal="center" vertical="top" wrapText="1"/>
    </xf>
    <xf numFmtId="0" fontId="21" fillId="3" borderId="75" xfId="0" applyFont="1" applyFill="1" applyBorder="1" applyAlignment="1">
      <alignment horizontal="center" vertical="top" wrapText="1"/>
    </xf>
    <xf numFmtId="0" fontId="21" fillId="3" borderId="35" xfId="0" applyFont="1" applyFill="1" applyBorder="1" applyAlignment="1">
      <alignment horizontal="center" vertical="top" wrapText="1"/>
    </xf>
    <xf numFmtId="0" fontId="28" fillId="0" borderId="76" xfId="0" applyFont="1" applyFill="1" applyBorder="1" applyAlignment="1">
      <alignment horizontal="justify" vertical="center" wrapText="1"/>
    </xf>
    <xf numFmtId="0" fontId="28" fillId="0" borderId="75" xfId="0" applyFont="1" applyFill="1" applyBorder="1" applyAlignment="1">
      <alignment horizontal="justify" vertical="center" wrapText="1"/>
    </xf>
    <xf numFmtId="0" fontId="28" fillId="0" borderId="71" xfId="0" applyFont="1" applyFill="1" applyBorder="1" applyAlignment="1">
      <alignment horizontal="justify" vertical="center" wrapText="1"/>
    </xf>
    <xf numFmtId="0" fontId="26" fillId="3" borderId="33" xfId="0" applyFont="1" applyFill="1" applyBorder="1" applyAlignment="1">
      <alignment horizontal="right" vertical="center" wrapText="1"/>
    </xf>
    <xf numFmtId="0" fontId="26" fillId="3" borderId="27" xfId="0" applyFont="1" applyFill="1" applyBorder="1" applyAlignment="1">
      <alignment horizontal="right" vertical="center" wrapText="1"/>
    </xf>
    <xf numFmtId="0" fontId="21" fillId="3" borderId="23" xfId="0" applyFont="1" applyFill="1" applyBorder="1" applyAlignment="1">
      <alignment horizontal="center" vertical="center" wrapText="1"/>
    </xf>
    <xf numFmtId="0" fontId="21" fillId="3" borderId="24" xfId="0" applyFont="1" applyFill="1" applyBorder="1" applyAlignment="1">
      <alignment horizontal="center" vertical="center" wrapText="1"/>
    </xf>
    <xf numFmtId="0" fontId="21" fillId="3" borderId="25" xfId="0" applyFont="1" applyFill="1" applyBorder="1" applyAlignment="1">
      <alignment horizontal="center" vertical="center" wrapText="1"/>
    </xf>
    <xf numFmtId="0" fontId="28" fillId="0" borderId="7" xfId="0" applyFont="1" applyBorder="1" applyAlignment="1">
      <alignment horizontal="justify" vertical="center" wrapText="1"/>
    </xf>
    <xf numFmtId="0" fontId="28" fillId="0" borderId="0" xfId="0" applyFont="1" applyBorder="1" applyAlignment="1">
      <alignment horizontal="justify" vertical="center" wrapText="1"/>
    </xf>
    <xf numFmtId="0" fontId="28" fillId="0" borderId="8" xfId="0" applyFont="1" applyBorder="1" applyAlignment="1">
      <alignment horizontal="justify" vertical="center" wrapText="1"/>
    </xf>
    <xf numFmtId="44" fontId="4" fillId="0" borderId="60" xfId="6" applyNumberFormat="1" applyFont="1" applyFill="1" applyBorder="1" applyAlignment="1">
      <alignment vertical="center" wrapText="1"/>
    </xf>
    <xf numFmtId="44" fontId="4" fillId="0" borderId="2" xfId="6" applyNumberFormat="1" applyFont="1" applyFill="1" applyBorder="1" applyAlignment="1">
      <alignment vertical="center" wrapText="1"/>
    </xf>
    <xf numFmtId="44" fontId="4" fillId="0" borderId="12" xfId="6" applyNumberFormat="1" applyFont="1" applyFill="1" applyBorder="1" applyAlignment="1">
      <alignment vertical="center" wrapText="1"/>
    </xf>
    <xf numFmtId="44" fontId="27" fillId="0" borderId="53" xfId="6" applyNumberFormat="1" applyFont="1" applyFill="1" applyBorder="1" applyAlignment="1">
      <alignment horizontal="center" vertical="center" wrapText="1"/>
    </xf>
    <xf numFmtId="44" fontId="27" fillId="0" borderId="0" xfId="6" applyNumberFormat="1" applyFont="1" applyFill="1" applyBorder="1" applyAlignment="1">
      <alignment horizontal="center" vertical="center" wrapText="1"/>
    </xf>
    <xf numFmtId="44" fontId="27" fillId="0" borderId="8" xfId="6" applyNumberFormat="1" applyFont="1" applyFill="1" applyBorder="1" applyAlignment="1">
      <alignment horizontal="center" vertical="center" wrapText="1"/>
    </xf>
    <xf numFmtId="0" fontId="4" fillId="0" borderId="39" xfId="7" applyFont="1" applyFill="1" applyBorder="1" applyAlignment="1">
      <alignment horizontal="justify" vertical="center" wrapText="1"/>
    </xf>
    <xf numFmtId="0" fontId="4" fillId="0" borderId="40" xfId="7" applyFont="1" applyFill="1" applyBorder="1" applyAlignment="1">
      <alignment horizontal="justify" vertical="center" wrapText="1"/>
    </xf>
    <xf numFmtId="0" fontId="4" fillId="0" borderId="38" xfId="7" applyFont="1" applyFill="1" applyBorder="1" applyAlignment="1">
      <alignment horizontal="justify" vertical="center" wrapText="1"/>
    </xf>
    <xf numFmtId="0" fontId="4" fillId="0" borderId="41" xfId="7" applyFont="1" applyFill="1" applyBorder="1" applyAlignment="1">
      <alignment horizontal="justify" vertical="center" wrapText="1"/>
    </xf>
    <xf numFmtId="0" fontId="4" fillId="5" borderId="51" xfId="6" applyFont="1" applyFill="1" applyBorder="1" applyAlignment="1">
      <alignment horizontal="center" vertical="center" wrapText="1"/>
    </xf>
    <xf numFmtId="0" fontId="4" fillId="5" borderId="15" xfId="6" applyFont="1" applyFill="1" applyBorder="1" applyAlignment="1">
      <alignment horizontal="center" vertical="center" wrapText="1"/>
    </xf>
    <xf numFmtId="0" fontId="4" fillId="5" borderId="21" xfId="6" applyFont="1" applyFill="1" applyBorder="1" applyAlignment="1">
      <alignment horizontal="center" vertical="center" wrapText="1"/>
    </xf>
    <xf numFmtId="0" fontId="15" fillId="4" borderId="33" xfId="6" applyFont="1" applyFill="1" applyBorder="1" applyAlignment="1">
      <alignment horizontal="left" vertical="center" wrapText="1"/>
    </xf>
    <xf numFmtId="0" fontId="15" fillId="4" borderId="25" xfId="6" applyFont="1" applyFill="1" applyBorder="1" applyAlignment="1">
      <alignment horizontal="left" vertical="center" wrapText="1"/>
    </xf>
    <xf numFmtId="0" fontId="15" fillId="4" borderId="58" xfId="6" applyFont="1" applyFill="1" applyBorder="1" applyAlignment="1">
      <alignment horizontal="center" vertical="center" wrapText="1"/>
    </xf>
    <xf numFmtId="0" fontId="4" fillId="0" borderId="23" xfId="7" applyFont="1" applyFill="1" applyBorder="1" applyAlignment="1">
      <alignment horizontal="justify" vertical="center" wrapText="1"/>
    </xf>
    <xf numFmtId="0" fontId="4" fillId="0" borderId="24" xfId="7" applyFont="1" applyFill="1" applyBorder="1" applyAlignment="1">
      <alignment horizontal="justify" vertical="center" wrapText="1"/>
    </xf>
    <xf numFmtId="0" fontId="4" fillId="0" borderId="27" xfId="7" applyFont="1" applyFill="1" applyBorder="1" applyAlignment="1">
      <alignment horizontal="justify" vertical="center" wrapText="1"/>
    </xf>
    <xf numFmtId="0" fontId="4" fillId="0" borderId="25" xfId="7" applyFont="1" applyFill="1" applyBorder="1" applyAlignment="1">
      <alignment horizontal="justify" vertical="center" wrapText="1"/>
    </xf>
    <xf numFmtId="0" fontId="20" fillId="2" borderId="6" xfId="7" applyFont="1" applyFill="1" applyBorder="1" applyAlignment="1">
      <alignment horizontal="center" vertical="center" wrapText="1"/>
    </xf>
    <xf numFmtId="0" fontId="20" fillId="2" borderId="4" xfId="7" applyFont="1" applyFill="1" applyBorder="1" applyAlignment="1">
      <alignment horizontal="center" vertical="center" wrapText="1"/>
    </xf>
    <xf numFmtId="0" fontId="20" fillId="2" borderId="5" xfId="7" applyFont="1" applyFill="1" applyBorder="1" applyAlignment="1">
      <alignment horizontal="center" vertical="center" wrapText="1"/>
    </xf>
    <xf numFmtId="43" fontId="4" fillId="0" borderId="1" xfId="8" applyFont="1" applyFill="1" applyBorder="1" applyAlignment="1">
      <alignment vertical="center" wrapText="1"/>
    </xf>
    <xf numFmtId="43" fontId="4" fillId="0" borderId="11" xfId="8" applyFont="1" applyFill="1" applyBorder="1" applyAlignment="1">
      <alignment vertical="center" wrapText="1"/>
    </xf>
    <xf numFmtId="0" fontId="4" fillId="0" borderId="51" xfId="7" applyFont="1" applyFill="1" applyBorder="1" applyAlignment="1">
      <alignment horizontal="justify" vertical="center" wrapText="1"/>
    </xf>
    <xf numFmtId="0" fontId="4" fillId="0" borderId="44" xfId="7" applyFont="1" applyFill="1" applyBorder="1" applyAlignment="1">
      <alignment horizontal="justify" vertical="center" wrapText="1"/>
    </xf>
    <xf numFmtId="0" fontId="4" fillId="0" borderId="54" xfId="7" applyFont="1" applyFill="1" applyBorder="1" applyAlignment="1">
      <alignment horizontal="justify" vertical="center" wrapText="1"/>
    </xf>
    <xf numFmtId="0" fontId="4" fillId="0" borderId="31" xfId="6" applyNumberFormat="1" applyFont="1" applyFill="1" applyBorder="1" applyAlignment="1">
      <alignment horizontal="justify" vertical="center" wrapText="1"/>
    </xf>
    <xf numFmtId="0" fontId="4" fillId="0" borderId="56" xfId="6" applyNumberFormat="1" applyFont="1" applyFill="1" applyBorder="1" applyAlignment="1">
      <alignment horizontal="justify" vertical="center" wrapText="1"/>
    </xf>
    <xf numFmtId="0" fontId="4" fillId="0" borderId="32" xfId="6" applyNumberFormat="1" applyFont="1" applyFill="1" applyBorder="1" applyAlignment="1">
      <alignment horizontal="justify" vertical="center" wrapText="1"/>
    </xf>
    <xf numFmtId="0" fontId="15" fillId="4" borderId="7" xfId="6" applyFont="1" applyFill="1" applyBorder="1" applyAlignment="1">
      <alignment horizontal="left" vertical="center" wrapText="1"/>
    </xf>
    <xf numFmtId="0" fontId="15" fillId="4" borderId="52" xfId="6" applyFont="1" applyFill="1" applyBorder="1" applyAlignment="1">
      <alignment horizontal="left" vertical="center" wrapText="1"/>
    </xf>
    <xf numFmtId="0" fontId="15" fillId="4" borderId="20" xfId="6" applyFont="1" applyFill="1" applyBorder="1" applyAlignment="1">
      <alignment horizontal="left" vertical="top" wrapText="1"/>
    </xf>
    <xf numFmtId="0" fontId="15" fillId="4" borderId="55" xfId="6" applyFont="1" applyFill="1" applyBorder="1" applyAlignment="1">
      <alignment horizontal="left" vertical="top" wrapText="1"/>
    </xf>
    <xf numFmtId="0" fontId="15" fillId="4" borderId="7" xfId="6" applyFont="1" applyFill="1" applyBorder="1" applyAlignment="1">
      <alignment horizontal="left" vertical="top" wrapText="1"/>
    </xf>
    <xf numFmtId="0" fontId="15" fillId="4" borderId="52" xfId="6" applyFont="1" applyFill="1" applyBorder="1" applyAlignment="1">
      <alignment horizontal="left" vertical="top" wrapText="1"/>
    </xf>
    <xf numFmtId="0" fontId="5" fillId="2" borderId="14" xfId="7" applyFont="1" applyFill="1" applyBorder="1" applyAlignment="1">
      <alignment horizontal="center" vertical="center" wrapText="1"/>
    </xf>
    <xf numFmtId="0" fontId="5" fillId="2" borderId="9" xfId="7" applyFont="1" applyFill="1" applyBorder="1" applyAlignment="1">
      <alignment horizontal="center" vertical="center" wrapText="1"/>
    </xf>
    <xf numFmtId="0" fontId="5" fillId="2" borderId="10" xfId="7" applyFont="1" applyFill="1" applyBorder="1" applyAlignment="1">
      <alignment horizontal="center" vertical="center" wrapText="1"/>
    </xf>
    <xf numFmtId="0" fontId="4" fillId="0" borderId="51" xfId="6" applyNumberFormat="1" applyFont="1" applyFill="1" applyBorder="1" applyAlignment="1">
      <alignment horizontal="justify" vertical="center" wrapText="1"/>
    </xf>
    <xf numFmtId="0" fontId="4" fillId="0" borderId="44" xfId="6" applyNumberFormat="1" applyFont="1" applyFill="1" applyBorder="1" applyAlignment="1">
      <alignment horizontal="justify" vertical="center" wrapText="1"/>
    </xf>
    <xf numFmtId="0" fontId="4" fillId="0" borderId="54" xfId="6" applyNumberFormat="1" applyFont="1" applyFill="1" applyBorder="1" applyAlignment="1">
      <alignment horizontal="justify" vertical="center" wrapText="1"/>
    </xf>
    <xf numFmtId="0" fontId="4" fillId="0" borderId="45" xfId="7" applyFont="1" applyFill="1" applyBorder="1" applyAlignment="1">
      <alignment horizontal="justify" vertical="center" wrapText="1"/>
    </xf>
    <xf numFmtId="0" fontId="30" fillId="0" borderId="0" xfId="7" applyFont="1" applyAlignment="1">
      <alignment horizontal="center" vertical="center" wrapText="1"/>
    </xf>
    <xf numFmtId="0" fontId="20" fillId="2" borderId="6" xfId="7" applyFont="1" applyFill="1" applyBorder="1" applyAlignment="1">
      <alignment horizontal="left" vertical="center" wrapText="1"/>
    </xf>
    <xf numFmtId="0" fontId="20" fillId="2" borderId="4" xfId="7" applyFont="1" applyFill="1" applyBorder="1" applyAlignment="1">
      <alignment horizontal="left" vertical="center" wrapText="1"/>
    </xf>
    <xf numFmtId="0" fontId="20" fillId="2" borderId="5" xfId="7" applyFont="1" applyFill="1" applyBorder="1" applyAlignment="1">
      <alignment horizontal="left" vertical="center" wrapText="1"/>
    </xf>
    <xf numFmtId="0" fontId="4" fillId="0" borderId="51" xfId="6" applyFont="1" applyFill="1" applyBorder="1" applyAlignment="1">
      <alignment horizontal="center" vertical="center" wrapText="1"/>
    </xf>
    <xf numFmtId="0" fontId="4" fillId="0" borderId="44" xfId="6" applyFont="1" applyFill="1" applyBorder="1" applyAlignment="1">
      <alignment horizontal="center" vertical="center" wrapText="1"/>
    </xf>
    <xf numFmtId="0" fontId="4" fillId="0" borderId="45" xfId="6" applyFont="1" applyFill="1" applyBorder="1" applyAlignment="1">
      <alignment horizontal="center" vertical="center" wrapText="1"/>
    </xf>
  </cellXfs>
  <cellStyles count="9">
    <cellStyle name="Migliaia" xfId="4" builtinId="3"/>
    <cellStyle name="Migliaia 2" xfId="8" xr:uid="{00000000-0005-0000-0000-000001000000}"/>
    <cellStyle name="Normal 2" xfId="2" xr:uid="{00000000-0005-0000-0000-000002000000}"/>
    <cellStyle name="Normale" xfId="0" builtinId="0"/>
    <cellStyle name="Normale 2" xfId="1" xr:uid="{00000000-0005-0000-0000-000004000000}"/>
    <cellStyle name="Normale 2 2" xfId="3" xr:uid="{00000000-0005-0000-0000-000005000000}"/>
    <cellStyle name="Normale 3" xfId="6" xr:uid="{00000000-0005-0000-0000-000006000000}"/>
    <cellStyle name="Normale 4" xfId="7" xr:uid="{00000000-0005-0000-0000-000007000000}"/>
    <cellStyle name="Percentuale" xfId="5"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13</xdr:col>
      <xdr:colOff>438150</xdr:colOff>
      <xdr:row>5</xdr:row>
      <xdr:rowOff>202565</xdr:rowOff>
    </xdr:to>
    <xdr:pic>
      <xdr:nvPicPr>
        <xdr:cNvPr id="4" name="Immagine 3">
          <a:extLst>
            <a:ext uri="{FF2B5EF4-FFF2-40B4-BE49-F238E27FC236}">
              <a16:creationId xmlns:a16="http://schemas.microsoft.com/office/drawing/2014/main" id="{9A8B4E75-6D78-45E3-A11D-58D507C28046}"/>
            </a:ext>
          </a:extLst>
        </xdr:cNvPr>
        <xdr:cNvPicPr/>
      </xdr:nvPicPr>
      <xdr:blipFill>
        <a:blip xmlns:r="http://schemas.openxmlformats.org/officeDocument/2006/relationships" r:embed="rId1"/>
        <a:stretch>
          <a:fillRect/>
        </a:stretch>
      </xdr:blipFill>
      <xdr:spPr>
        <a:xfrm>
          <a:off x="0" y="438150"/>
          <a:ext cx="7715250" cy="1307465"/>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3"/>
  <sheetViews>
    <sheetView view="pageBreakPreview" zoomScale="50" zoomScaleNormal="70" zoomScaleSheetLayoutView="50" workbookViewId="0">
      <selection activeCell="A3" sqref="A3"/>
    </sheetView>
  </sheetViews>
  <sheetFormatPr defaultColWidth="9" defaultRowHeight="14.25" x14ac:dyDescent="0.2"/>
  <cols>
    <col min="1" max="1" width="9" style="4"/>
    <col min="2" max="2" width="9" style="5" customWidth="1"/>
    <col min="3" max="8" width="9" style="4"/>
    <col min="9" max="9" width="8" style="4" customWidth="1"/>
    <col min="10" max="10" width="0.5703125" style="4" customWidth="1"/>
    <col min="11" max="16384" width="9" style="4"/>
  </cols>
  <sheetData>
    <row r="1" spans="1:9" ht="16.5" customHeight="1" x14ac:dyDescent="0.2"/>
    <row r="2" spans="1:9" ht="18" customHeight="1" x14ac:dyDescent="0.2">
      <c r="B2" s="7"/>
      <c r="C2" s="6"/>
      <c r="D2" s="6"/>
      <c r="E2" s="6"/>
      <c r="F2" s="6"/>
      <c r="G2" s="6"/>
    </row>
    <row r="5" spans="1:9" ht="57.6" customHeight="1" x14ac:dyDescent="0.2"/>
    <row r="6" spans="1:9" ht="39" customHeight="1" x14ac:dyDescent="0.2">
      <c r="A6" s="223"/>
      <c r="B6" s="223"/>
      <c r="C6" s="223"/>
      <c r="D6" s="223"/>
      <c r="E6" s="223"/>
      <c r="F6" s="223"/>
      <c r="G6" s="223"/>
      <c r="H6" s="223"/>
      <c r="I6" s="223"/>
    </row>
    <row r="7" spans="1:9" ht="57.6" customHeight="1" x14ac:dyDescent="0.2"/>
    <row r="8" spans="1:9" s="13" customFormat="1" ht="123" customHeight="1" x14ac:dyDescent="0.25">
      <c r="A8" s="224" t="s">
        <v>476</v>
      </c>
      <c r="B8" s="224"/>
      <c r="C8" s="224"/>
      <c r="D8" s="224"/>
      <c r="E8" s="224"/>
      <c r="F8" s="224"/>
      <c r="G8" s="224"/>
      <c r="H8" s="224"/>
      <c r="I8" s="224"/>
    </row>
    <row r="9" spans="1:9" ht="18.75" customHeight="1" x14ac:dyDescent="0.3">
      <c r="B9" s="10"/>
      <c r="C9" s="9"/>
    </row>
    <row r="10" spans="1:9" ht="18.75" x14ac:dyDescent="0.3">
      <c r="E10" s="11"/>
      <c r="F10" s="11"/>
    </row>
    <row r="13" spans="1:9" x14ac:dyDescent="0.2">
      <c r="G13" s="104"/>
    </row>
  </sheetData>
  <mergeCells count="2">
    <mergeCell ref="A6:I6"/>
    <mergeCell ref="A8:I8"/>
  </mergeCells>
  <printOptions horizontalCentered="1"/>
  <pageMargins left="0.70866141732283472" right="0.70866141732283472" top="0.74803149606299213" bottom="0.74803149606299213" header="0.31496062992125984" footer="0.31496062992125984"/>
  <pageSetup paperSize="9" scale="74" orientation="portrait" r:id="rId1"/>
  <headerFooter>
    <oddFooter xml:space="preserve">&amp;R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N80"/>
  <sheetViews>
    <sheetView showGridLines="0" zoomScaleNormal="100" zoomScaleSheetLayoutView="98" zoomScalePageLayoutView="48" workbookViewId="0"/>
  </sheetViews>
  <sheetFormatPr defaultColWidth="9.140625" defaultRowHeight="12.75" x14ac:dyDescent="0.2"/>
  <cols>
    <col min="1" max="1" width="28" style="29" customWidth="1"/>
    <col min="2" max="2" width="15.5703125" style="27" customWidth="1"/>
    <col min="3" max="3" width="12.140625" style="27" customWidth="1"/>
    <col min="4" max="4" width="15.5703125" style="27" customWidth="1"/>
    <col min="5" max="5" width="12" style="27" customWidth="1"/>
    <col min="6" max="6" width="15.5703125" style="27" customWidth="1"/>
    <col min="7" max="7" width="12" style="27" customWidth="1"/>
    <col min="8" max="8" width="12.140625" style="27" customWidth="1"/>
    <col min="9" max="9" width="15.5703125" style="27" customWidth="1"/>
    <col min="10" max="10" width="13" style="27" customWidth="1"/>
    <col min="11" max="11" width="11.5703125" style="27" customWidth="1"/>
    <col min="12" max="16384" width="9.140625" style="28"/>
  </cols>
  <sheetData>
    <row r="2" spans="1:14" x14ac:dyDescent="0.2">
      <c r="A2" s="279" t="s">
        <v>38</v>
      </c>
      <c r="B2" s="279"/>
      <c r="C2" s="279"/>
      <c r="D2" s="279"/>
      <c r="E2" s="279"/>
      <c r="F2" s="279"/>
      <c r="G2" s="279"/>
      <c r="H2" s="279"/>
      <c r="I2" s="279"/>
      <c r="J2" s="279"/>
    </row>
    <row r="3" spans="1:14" x14ac:dyDescent="0.2">
      <c r="A3" s="279" t="s">
        <v>39</v>
      </c>
      <c r="B3" s="279"/>
      <c r="C3" s="279"/>
      <c r="D3" s="279"/>
      <c r="E3" s="279"/>
      <c r="F3" s="279"/>
      <c r="G3" s="279"/>
      <c r="H3" s="279"/>
      <c r="I3" s="279"/>
      <c r="J3" s="279"/>
    </row>
    <row r="4" spans="1:14" ht="15" x14ac:dyDescent="0.2">
      <c r="A4" s="278"/>
      <c r="B4" s="278"/>
      <c r="C4" s="278"/>
      <c r="D4" s="278"/>
      <c r="E4" s="278"/>
      <c r="F4" s="278"/>
      <c r="G4" s="278"/>
      <c r="H4" s="278"/>
      <c r="I4" s="278"/>
      <c r="J4" s="278"/>
    </row>
    <row r="5" spans="1:14" ht="15" x14ac:dyDescent="0.25">
      <c r="A5" s="285" t="s">
        <v>40</v>
      </c>
      <c r="B5" s="285"/>
      <c r="C5" s="285"/>
      <c r="D5" s="285"/>
      <c r="E5" s="285"/>
      <c r="F5" s="285"/>
      <c r="G5" s="285"/>
      <c r="H5" s="285"/>
      <c r="I5" s="285"/>
      <c r="J5" s="285"/>
    </row>
    <row r="6" spans="1:14" ht="15" x14ac:dyDescent="0.2">
      <c r="A6" s="278"/>
      <c r="B6" s="278"/>
      <c r="C6" s="278"/>
      <c r="D6" s="278"/>
      <c r="E6" s="278"/>
      <c r="F6" s="278"/>
      <c r="G6" s="278"/>
      <c r="H6" s="278"/>
      <c r="I6" s="278"/>
      <c r="J6" s="278"/>
    </row>
    <row r="7" spans="1:14" s="184" customFormat="1" ht="51.75" customHeight="1" x14ac:dyDescent="0.25">
      <c r="B7" s="379" t="s">
        <v>457</v>
      </c>
      <c r="C7" s="379"/>
      <c r="D7" s="379"/>
      <c r="E7" s="379"/>
      <c r="F7" s="379"/>
      <c r="G7" s="379"/>
      <c r="H7" s="379"/>
    </row>
    <row r="8" spans="1:14" ht="15" x14ac:dyDescent="0.2">
      <c r="A8" s="278"/>
      <c r="B8" s="278"/>
      <c r="C8" s="278"/>
      <c r="D8" s="278"/>
      <c r="E8" s="278"/>
      <c r="F8" s="278"/>
      <c r="G8" s="278"/>
      <c r="H8" s="278"/>
      <c r="I8" s="278"/>
      <c r="J8" s="278"/>
    </row>
    <row r="9" spans="1:14" x14ac:dyDescent="0.2">
      <c r="A9" s="279" t="s">
        <v>37</v>
      </c>
      <c r="B9" s="279"/>
      <c r="C9" s="279"/>
      <c r="D9" s="279"/>
      <c r="E9" s="279"/>
      <c r="F9" s="279"/>
      <c r="G9" s="279"/>
      <c r="H9" s="279"/>
      <c r="I9" s="279"/>
      <c r="J9" s="279"/>
    </row>
    <row r="10" spans="1:14" ht="18.75" thickBot="1" x14ac:dyDescent="0.3">
      <c r="A10" s="280"/>
      <c r="B10" s="280"/>
      <c r="C10" s="280"/>
      <c r="D10" s="280"/>
      <c r="E10" s="280"/>
      <c r="F10" s="280"/>
      <c r="G10" s="280"/>
      <c r="H10" s="280"/>
      <c r="I10" s="280"/>
      <c r="J10" s="280"/>
    </row>
    <row r="11" spans="1:14" s="30" customFormat="1" ht="17.45" customHeight="1" thickBot="1" x14ac:dyDescent="0.3">
      <c r="A11" s="380" t="s">
        <v>53</v>
      </c>
      <c r="B11" s="381"/>
      <c r="C11" s="381"/>
      <c r="D11" s="381"/>
      <c r="E11" s="381"/>
      <c r="F11" s="381"/>
      <c r="G11" s="381"/>
      <c r="H11" s="381"/>
      <c r="I11" s="381"/>
      <c r="J11" s="382"/>
      <c r="K11" s="29"/>
    </row>
    <row r="12" spans="1:14" s="27" customFormat="1" ht="26.25" customHeight="1" x14ac:dyDescent="0.2">
      <c r="A12" s="181" t="s">
        <v>13</v>
      </c>
      <c r="B12" s="383"/>
      <c r="C12" s="384"/>
      <c r="D12" s="384"/>
      <c r="E12" s="384"/>
      <c r="F12" s="384"/>
      <c r="G12" s="384"/>
      <c r="H12" s="384"/>
      <c r="I12" s="384"/>
      <c r="J12" s="385"/>
      <c r="L12" s="28"/>
      <c r="M12" s="28"/>
      <c r="N12" s="28"/>
    </row>
    <row r="13" spans="1:14" s="27" customFormat="1" x14ac:dyDescent="0.2">
      <c r="A13" s="181" t="s">
        <v>42</v>
      </c>
      <c r="B13" s="256"/>
      <c r="C13" s="257"/>
      <c r="D13" s="257"/>
      <c r="E13" s="257"/>
      <c r="F13" s="257"/>
      <c r="G13" s="257"/>
      <c r="H13" s="257"/>
      <c r="I13" s="257"/>
      <c r="J13" s="268"/>
      <c r="L13" s="28"/>
      <c r="M13" s="28"/>
      <c r="N13" s="28"/>
    </row>
    <row r="14" spans="1:14" s="27" customFormat="1" x14ac:dyDescent="0.2">
      <c r="A14" s="181" t="s">
        <v>43</v>
      </c>
      <c r="B14" s="256"/>
      <c r="C14" s="257"/>
      <c r="D14" s="257"/>
      <c r="E14" s="257"/>
      <c r="F14" s="257"/>
      <c r="G14" s="257"/>
      <c r="H14" s="257"/>
      <c r="I14" s="257"/>
      <c r="J14" s="268"/>
      <c r="L14" s="28"/>
      <c r="M14" s="28"/>
      <c r="N14" s="28"/>
    </row>
    <row r="15" spans="1:14" s="27" customFormat="1" ht="14.25" customHeight="1" x14ac:dyDescent="0.2">
      <c r="A15" s="181" t="s">
        <v>14</v>
      </c>
      <c r="B15" s="256"/>
      <c r="C15" s="257"/>
      <c r="D15" s="257"/>
      <c r="E15" s="257"/>
      <c r="F15" s="257"/>
      <c r="G15" s="257"/>
      <c r="H15" s="257"/>
      <c r="I15" s="257"/>
      <c r="J15" s="268"/>
      <c r="L15" s="28"/>
      <c r="M15" s="28"/>
      <c r="N15" s="28"/>
    </row>
    <row r="16" spans="1:14" s="27" customFormat="1" x14ac:dyDescent="0.2">
      <c r="A16" s="181" t="s">
        <v>44</v>
      </c>
      <c r="B16" s="256"/>
      <c r="C16" s="257"/>
      <c r="D16" s="257"/>
      <c r="E16" s="257"/>
      <c r="F16" s="257"/>
      <c r="G16" s="257"/>
      <c r="H16" s="257"/>
      <c r="I16" s="257"/>
      <c r="J16" s="268"/>
      <c r="L16" s="28"/>
      <c r="M16" s="28"/>
      <c r="N16" s="28"/>
    </row>
    <row r="17" spans="1:14" s="27" customFormat="1" x14ac:dyDescent="0.2">
      <c r="A17" s="181" t="s">
        <v>45</v>
      </c>
      <c r="B17" s="256"/>
      <c r="C17" s="257"/>
      <c r="D17" s="257"/>
      <c r="E17" s="257"/>
      <c r="F17" s="257"/>
      <c r="G17" s="257"/>
      <c r="H17" s="257"/>
      <c r="I17" s="257"/>
      <c r="J17" s="268"/>
      <c r="L17" s="28"/>
      <c r="M17" s="28"/>
      <c r="N17" s="28"/>
    </row>
    <row r="18" spans="1:14" x14ac:dyDescent="0.2">
      <c r="A18" s="181" t="s">
        <v>15</v>
      </c>
      <c r="B18" s="256"/>
      <c r="C18" s="257"/>
      <c r="D18" s="257"/>
      <c r="E18" s="257"/>
      <c r="F18" s="257"/>
      <c r="G18" s="257"/>
      <c r="H18" s="257"/>
      <c r="I18" s="257"/>
      <c r="J18" s="268"/>
    </row>
    <row r="19" spans="1:14" ht="31.5" customHeight="1" x14ac:dyDescent="0.2">
      <c r="A19" s="181" t="s">
        <v>22</v>
      </c>
      <c r="B19" s="256"/>
      <c r="C19" s="257"/>
      <c r="D19" s="257"/>
      <c r="E19" s="257"/>
      <c r="F19" s="257"/>
      <c r="G19" s="257"/>
      <c r="H19" s="257"/>
      <c r="I19" s="257"/>
      <c r="J19" s="268"/>
    </row>
    <row r="20" spans="1:14" ht="23.25" customHeight="1" x14ac:dyDescent="0.2">
      <c r="A20" s="181" t="s">
        <v>24</v>
      </c>
      <c r="B20" s="40" t="s">
        <v>25</v>
      </c>
      <c r="C20" s="256"/>
      <c r="D20" s="257"/>
      <c r="E20" s="257"/>
      <c r="F20" s="258"/>
      <c r="G20" s="40" t="s">
        <v>26</v>
      </c>
      <c r="H20" s="266"/>
      <c r="I20" s="266"/>
      <c r="J20" s="267"/>
    </row>
    <row r="21" spans="1:14" s="27" customFormat="1" x14ac:dyDescent="0.2">
      <c r="A21" s="181" t="s">
        <v>48</v>
      </c>
      <c r="B21" s="358"/>
      <c r="C21" s="358"/>
      <c r="D21" s="358"/>
      <c r="E21" s="358"/>
      <c r="F21" s="358"/>
      <c r="G21" s="358"/>
      <c r="H21" s="358"/>
      <c r="I21" s="358"/>
      <c r="J21" s="359"/>
      <c r="L21" s="28"/>
      <c r="M21" s="28"/>
      <c r="N21" s="28"/>
    </row>
    <row r="22" spans="1:14" s="27" customFormat="1" ht="13.5" thickBot="1" x14ac:dyDescent="0.25">
      <c r="A22" s="38"/>
      <c r="B22" s="46"/>
      <c r="C22" s="46"/>
      <c r="D22" s="46"/>
      <c r="E22" s="46"/>
      <c r="F22" s="46"/>
      <c r="G22" s="46"/>
      <c r="H22" s="46"/>
      <c r="I22" s="46"/>
      <c r="J22" s="45"/>
      <c r="L22" s="28"/>
      <c r="M22" s="28"/>
      <c r="N22" s="28"/>
    </row>
    <row r="23" spans="1:14" s="30" customFormat="1" ht="17.45" customHeight="1" thickBot="1" x14ac:dyDescent="0.3">
      <c r="A23" s="355" t="s">
        <v>212</v>
      </c>
      <c r="B23" s="356"/>
      <c r="C23" s="356"/>
      <c r="D23" s="356"/>
      <c r="E23" s="356"/>
      <c r="F23" s="356"/>
      <c r="G23" s="356"/>
      <c r="H23" s="356"/>
      <c r="I23" s="356"/>
      <c r="J23" s="357"/>
      <c r="K23" s="29"/>
    </row>
    <row r="24" spans="1:14" ht="24.6" customHeight="1" x14ac:dyDescent="0.2">
      <c r="A24" s="368" t="s">
        <v>240</v>
      </c>
      <c r="B24" s="369"/>
      <c r="C24" s="375" t="s">
        <v>447</v>
      </c>
      <c r="D24" s="376"/>
      <c r="E24" s="376"/>
      <c r="F24" s="377"/>
      <c r="G24" s="107" t="s">
        <v>238</v>
      </c>
      <c r="H24" s="105"/>
      <c r="I24" s="107" t="s">
        <v>237</v>
      </c>
      <c r="J24" s="108"/>
    </row>
    <row r="25" spans="1:14" ht="27.6" customHeight="1" x14ac:dyDescent="0.2">
      <c r="A25" s="370"/>
      <c r="B25" s="371"/>
      <c r="C25" s="363" t="s">
        <v>448</v>
      </c>
      <c r="D25" s="364"/>
      <c r="E25" s="364"/>
      <c r="F25" s="365"/>
      <c r="G25" s="110" t="s">
        <v>238</v>
      </c>
      <c r="H25" s="106"/>
      <c r="I25" s="110" t="s">
        <v>237</v>
      </c>
      <c r="J25" s="111"/>
    </row>
    <row r="26" spans="1:14" ht="30.6" customHeight="1" x14ac:dyDescent="0.2">
      <c r="A26" s="370"/>
      <c r="B26" s="371"/>
      <c r="C26" s="363" t="s">
        <v>449</v>
      </c>
      <c r="D26" s="364"/>
      <c r="E26" s="364"/>
      <c r="F26" s="365"/>
      <c r="G26" s="110" t="s">
        <v>238</v>
      </c>
      <c r="H26" s="106"/>
      <c r="I26" s="110" t="s">
        <v>237</v>
      </c>
      <c r="J26" s="111"/>
    </row>
    <row r="27" spans="1:14" ht="53.45" customHeight="1" x14ac:dyDescent="0.2">
      <c r="A27" s="370"/>
      <c r="B27" s="371"/>
      <c r="C27" s="363" t="s">
        <v>450</v>
      </c>
      <c r="D27" s="364"/>
      <c r="E27" s="364"/>
      <c r="F27" s="365"/>
      <c r="G27" s="110" t="s">
        <v>238</v>
      </c>
      <c r="H27" s="106"/>
      <c r="I27" s="110" t="s">
        <v>237</v>
      </c>
      <c r="J27" s="111"/>
    </row>
    <row r="28" spans="1:14" ht="52.35" customHeight="1" x14ac:dyDescent="0.2">
      <c r="A28" s="366"/>
      <c r="B28" s="367"/>
      <c r="C28" s="363" t="s">
        <v>451</v>
      </c>
      <c r="D28" s="364"/>
      <c r="E28" s="364"/>
      <c r="F28" s="365"/>
      <c r="G28" s="110" t="s">
        <v>238</v>
      </c>
      <c r="H28" s="106"/>
      <c r="I28" s="110" t="s">
        <v>237</v>
      </c>
      <c r="J28" s="111"/>
    </row>
    <row r="29" spans="1:14" ht="24" customHeight="1" x14ac:dyDescent="0.2">
      <c r="A29" s="366"/>
      <c r="B29" s="367"/>
      <c r="C29" s="363" t="s">
        <v>452</v>
      </c>
      <c r="D29" s="364"/>
      <c r="E29" s="364"/>
      <c r="F29" s="365"/>
      <c r="G29" s="110" t="s">
        <v>238</v>
      </c>
      <c r="H29" s="106"/>
      <c r="I29" s="110" t="s">
        <v>237</v>
      </c>
      <c r="J29" s="111"/>
    </row>
    <row r="30" spans="1:14" ht="41.45" customHeight="1" x14ac:dyDescent="0.2">
      <c r="A30" s="182"/>
      <c r="B30" s="183"/>
      <c r="C30" s="363" t="s">
        <v>453</v>
      </c>
      <c r="D30" s="364"/>
      <c r="E30" s="364"/>
      <c r="F30" s="365"/>
      <c r="G30" s="110" t="s">
        <v>238</v>
      </c>
      <c r="H30" s="106"/>
      <c r="I30" s="110" t="s">
        <v>237</v>
      </c>
      <c r="J30" s="111"/>
    </row>
    <row r="31" spans="1:14" ht="27.6" customHeight="1" x14ac:dyDescent="0.2">
      <c r="A31" s="366"/>
      <c r="B31" s="367"/>
      <c r="C31" s="363" t="s">
        <v>454</v>
      </c>
      <c r="D31" s="364"/>
      <c r="E31" s="364"/>
      <c r="F31" s="365"/>
      <c r="G31" s="110" t="s">
        <v>238</v>
      </c>
      <c r="H31" s="106"/>
      <c r="I31" s="110" t="s">
        <v>237</v>
      </c>
      <c r="J31" s="111"/>
    </row>
    <row r="32" spans="1:14" ht="27.6" customHeight="1" x14ac:dyDescent="0.2">
      <c r="A32" s="112"/>
      <c r="B32" s="113"/>
      <c r="C32" s="363" t="s">
        <v>455</v>
      </c>
      <c r="D32" s="364"/>
      <c r="E32" s="364"/>
      <c r="F32" s="365"/>
      <c r="G32" s="110" t="s">
        <v>238</v>
      </c>
      <c r="H32" s="106"/>
      <c r="I32" s="110" t="s">
        <v>237</v>
      </c>
      <c r="J32" s="111"/>
    </row>
    <row r="33" spans="1:14" ht="29.1" customHeight="1" x14ac:dyDescent="0.2">
      <c r="A33" s="114"/>
      <c r="B33" s="109"/>
      <c r="C33" s="363" t="s">
        <v>456</v>
      </c>
      <c r="D33" s="364"/>
      <c r="E33" s="364"/>
      <c r="F33" s="365"/>
      <c r="G33" s="110" t="s">
        <v>238</v>
      </c>
      <c r="H33" s="106"/>
      <c r="I33" s="110" t="s">
        <v>237</v>
      </c>
      <c r="J33" s="111"/>
    </row>
    <row r="34" spans="1:14" s="27" customFormat="1" x14ac:dyDescent="0.2">
      <c r="A34" s="38"/>
      <c r="B34" s="46"/>
      <c r="C34" s="46"/>
      <c r="D34" s="46"/>
      <c r="E34" s="46"/>
      <c r="F34" s="46"/>
      <c r="G34" s="46"/>
      <c r="H34" s="46"/>
      <c r="I34" s="46"/>
      <c r="J34" s="45"/>
      <c r="L34" s="28"/>
      <c r="M34" s="28"/>
      <c r="N34" s="28"/>
    </row>
    <row r="35" spans="1:14" s="184" customFormat="1" ht="16.350000000000001" customHeight="1" thickBot="1" x14ac:dyDescent="0.3">
      <c r="A35" s="38"/>
      <c r="B35" s="372" t="s">
        <v>124</v>
      </c>
      <c r="C35" s="373"/>
      <c r="D35" s="373"/>
      <c r="E35" s="373"/>
      <c r="F35" s="373"/>
      <c r="G35" s="373"/>
      <c r="H35" s="373"/>
      <c r="I35" s="374"/>
      <c r="J35" s="185"/>
    </row>
    <row r="36" spans="1:14" s="189" customFormat="1" ht="26.1" customHeight="1" x14ac:dyDescent="0.25">
      <c r="A36" s="186"/>
      <c r="B36" s="187">
        <v>1</v>
      </c>
      <c r="C36" s="360"/>
      <c r="D36" s="361"/>
      <c r="E36" s="362"/>
      <c r="F36" s="187">
        <f>B59+1</f>
        <v>25</v>
      </c>
      <c r="G36" s="360"/>
      <c r="H36" s="361"/>
      <c r="I36" s="378"/>
      <c r="J36" s="188"/>
    </row>
    <row r="37" spans="1:14" s="184" customFormat="1" ht="26.1" customHeight="1" x14ac:dyDescent="0.25">
      <c r="A37" s="190"/>
      <c r="B37" s="191">
        <f t="shared" ref="B37:B59" si="0">B36+1</f>
        <v>2</v>
      </c>
      <c r="C37" s="351"/>
      <c r="D37" s="352"/>
      <c r="E37" s="353"/>
      <c r="F37" s="191">
        <f t="shared" ref="F37:F59" si="1">F36+1</f>
        <v>26</v>
      </c>
      <c r="G37" s="351"/>
      <c r="H37" s="352"/>
      <c r="I37" s="354"/>
      <c r="J37" s="185"/>
    </row>
    <row r="38" spans="1:14" s="189" customFormat="1" ht="26.1" customHeight="1" x14ac:dyDescent="0.25">
      <c r="A38" s="186"/>
      <c r="B38" s="191">
        <f t="shared" si="0"/>
        <v>3</v>
      </c>
      <c r="C38" s="351"/>
      <c r="D38" s="352"/>
      <c r="E38" s="353"/>
      <c r="F38" s="191">
        <f t="shared" si="1"/>
        <v>27</v>
      </c>
      <c r="G38" s="351"/>
      <c r="H38" s="352"/>
      <c r="I38" s="354"/>
      <c r="J38" s="188"/>
    </row>
    <row r="39" spans="1:14" s="189" customFormat="1" ht="26.1" customHeight="1" x14ac:dyDescent="0.25">
      <c r="A39" s="186"/>
      <c r="B39" s="191">
        <f t="shared" si="0"/>
        <v>4</v>
      </c>
      <c r="C39" s="351"/>
      <c r="D39" s="352"/>
      <c r="E39" s="353"/>
      <c r="F39" s="191">
        <f t="shared" si="1"/>
        <v>28</v>
      </c>
      <c r="G39" s="351"/>
      <c r="H39" s="352"/>
      <c r="I39" s="354"/>
      <c r="J39" s="188"/>
    </row>
    <row r="40" spans="1:14" s="189" customFormat="1" ht="26.1" customHeight="1" x14ac:dyDescent="0.25">
      <c r="A40" s="186"/>
      <c r="B40" s="191">
        <f t="shared" si="0"/>
        <v>5</v>
      </c>
      <c r="C40" s="351"/>
      <c r="D40" s="352"/>
      <c r="E40" s="353"/>
      <c r="F40" s="191">
        <f t="shared" si="1"/>
        <v>29</v>
      </c>
      <c r="G40" s="351"/>
      <c r="H40" s="352"/>
      <c r="I40" s="354"/>
      <c r="J40" s="188"/>
    </row>
    <row r="41" spans="1:14" s="189" customFormat="1" ht="26.1" customHeight="1" x14ac:dyDescent="0.25">
      <c r="A41" s="186"/>
      <c r="B41" s="191">
        <f t="shared" si="0"/>
        <v>6</v>
      </c>
      <c r="C41" s="351"/>
      <c r="D41" s="352"/>
      <c r="E41" s="353"/>
      <c r="F41" s="191">
        <f t="shared" si="1"/>
        <v>30</v>
      </c>
      <c r="G41" s="351"/>
      <c r="H41" s="352"/>
      <c r="I41" s="354"/>
      <c r="J41" s="188"/>
    </row>
    <row r="42" spans="1:14" s="189" customFormat="1" ht="26.1" customHeight="1" x14ac:dyDescent="0.25">
      <c r="A42" s="186"/>
      <c r="B42" s="191">
        <f t="shared" si="0"/>
        <v>7</v>
      </c>
      <c r="C42" s="351"/>
      <c r="D42" s="352"/>
      <c r="E42" s="353"/>
      <c r="F42" s="191">
        <f t="shared" si="1"/>
        <v>31</v>
      </c>
      <c r="G42" s="351"/>
      <c r="H42" s="352"/>
      <c r="I42" s="354"/>
      <c r="J42" s="188"/>
    </row>
    <row r="43" spans="1:14" s="189" customFormat="1" ht="26.1" customHeight="1" x14ac:dyDescent="0.25">
      <c r="A43" s="186"/>
      <c r="B43" s="191">
        <f t="shared" si="0"/>
        <v>8</v>
      </c>
      <c r="C43" s="351"/>
      <c r="D43" s="352"/>
      <c r="E43" s="353"/>
      <c r="F43" s="191">
        <f t="shared" si="1"/>
        <v>32</v>
      </c>
      <c r="G43" s="351"/>
      <c r="H43" s="352"/>
      <c r="I43" s="354"/>
      <c r="J43" s="188"/>
    </row>
    <row r="44" spans="1:14" s="189" customFormat="1" ht="26.1" customHeight="1" x14ac:dyDescent="0.25">
      <c r="A44" s="186"/>
      <c r="B44" s="191">
        <f t="shared" si="0"/>
        <v>9</v>
      </c>
      <c r="C44" s="351"/>
      <c r="D44" s="352"/>
      <c r="E44" s="353"/>
      <c r="F44" s="191">
        <f t="shared" si="1"/>
        <v>33</v>
      </c>
      <c r="G44" s="351"/>
      <c r="H44" s="352"/>
      <c r="I44" s="354"/>
      <c r="J44" s="188"/>
    </row>
    <row r="45" spans="1:14" s="189" customFormat="1" ht="26.1" customHeight="1" x14ac:dyDescent="0.25">
      <c r="A45" s="186"/>
      <c r="B45" s="191">
        <f t="shared" si="0"/>
        <v>10</v>
      </c>
      <c r="C45" s="351"/>
      <c r="D45" s="352"/>
      <c r="E45" s="353"/>
      <c r="F45" s="191">
        <f t="shared" si="1"/>
        <v>34</v>
      </c>
      <c r="G45" s="351"/>
      <c r="H45" s="352"/>
      <c r="I45" s="354"/>
      <c r="J45" s="188"/>
    </row>
    <row r="46" spans="1:14" s="189" customFormat="1" ht="26.1" customHeight="1" x14ac:dyDescent="0.25">
      <c r="A46" s="186"/>
      <c r="B46" s="191">
        <f t="shared" si="0"/>
        <v>11</v>
      </c>
      <c r="C46" s="351"/>
      <c r="D46" s="352"/>
      <c r="E46" s="353"/>
      <c r="F46" s="191">
        <f t="shared" si="1"/>
        <v>35</v>
      </c>
      <c r="G46" s="351"/>
      <c r="H46" s="352"/>
      <c r="I46" s="354"/>
      <c r="J46" s="188"/>
    </row>
    <row r="47" spans="1:14" s="189" customFormat="1" ht="26.1" customHeight="1" x14ac:dyDescent="0.25">
      <c r="A47" s="186"/>
      <c r="B47" s="191">
        <f t="shared" si="0"/>
        <v>12</v>
      </c>
      <c r="C47" s="351"/>
      <c r="D47" s="352"/>
      <c r="E47" s="353"/>
      <c r="F47" s="191">
        <f t="shared" si="1"/>
        <v>36</v>
      </c>
      <c r="G47" s="351"/>
      <c r="H47" s="352"/>
      <c r="I47" s="354"/>
      <c r="J47" s="188"/>
    </row>
    <row r="48" spans="1:14" s="189" customFormat="1" ht="26.1" customHeight="1" x14ac:dyDescent="0.25">
      <c r="A48" s="186"/>
      <c r="B48" s="191">
        <f t="shared" si="0"/>
        <v>13</v>
      </c>
      <c r="C48" s="351"/>
      <c r="D48" s="352"/>
      <c r="E48" s="353"/>
      <c r="F48" s="191">
        <f t="shared" si="1"/>
        <v>37</v>
      </c>
      <c r="G48" s="351"/>
      <c r="H48" s="352"/>
      <c r="I48" s="354"/>
      <c r="J48" s="188"/>
    </row>
    <row r="49" spans="1:14" s="189" customFormat="1" ht="26.1" customHeight="1" x14ac:dyDescent="0.25">
      <c r="A49" s="186"/>
      <c r="B49" s="191">
        <f t="shared" si="0"/>
        <v>14</v>
      </c>
      <c r="C49" s="351"/>
      <c r="D49" s="352"/>
      <c r="E49" s="353"/>
      <c r="F49" s="191">
        <f t="shared" si="1"/>
        <v>38</v>
      </c>
      <c r="G49" s="351"/>
      <c r="H49" s="352"/>
      <c r="I49" s="354"/>
      <c r="J49" s="188"/>
    </row>
    <row r="50" spans="1:14" s="189" customFormat="1" ht="26.1" customHeight="1" x14ac:dyDescent="0.25">
      <c r="A50" s="186"/>
      <c r="B50" s="191">
        <f t="shared" si="0"/>
        <v>15</v>
      </c>
      <c r="C50" s="351"/>
      <c r="D50" s="352"/>
      <c r="E50" s="353"/>
      <c r="F50" s="191">
        <f t="shared" si="1"/>
        <v>39</v>
      </c>
      <c r="G50" s="351"/>
      <c r="H50" s="352"/>
      <c r="I50" s="354"/>
      <c r="J50" s="188"/>
    </row>
    <row r="51" spans="1:14" s="189" customFormat="1" ht="26.1" customHeight="1" x14ac:dyDescent="0.25">
      <c r="A51" s="186"/>
      <c r="B51" s="192">
        <f t="shared" si="0"/>
        <v>16</v>
      </c>
      <c r="C51" s="351"/>
      <c r="D51" s="352"/>
      <c r="E51" s="353"/>
      <c r="F51" s="192">
        <f t="shared" si="1"/>
        <v>40</v>
      </c>
      <c r="G51" s="351"/>
      <c r="H51" s="352"/>
      <c r="I51" s="354"/>
      <c r="J51" s="188"/>
    </row>
    <row r="52" spans="1:14" s="184" customFormat="1" ht="26.1" customHeight="1" x14ac:dyDescent="0.25">
      <c r="A52" s="190"/>
      <c r="B52" s="191">
        <f t="shared" si="0"/>
        <v>17</v>
      </c>
      <c r="C52" s="351"/>
      <c r="D52" s="352"/>
      <c r="E52" s="353"/>
      <c r="F52" s="191">
        <f t="shared" si="1"/>
        <v>41</v>
      </c>
      <c r="G52" s="351"/>
      <c r="H52" s="352"/>
      <c r="I52" s="354"/>
      <c r="J52" s="185"/>
    </row>
    <row r="53" spans="1:14" s="189" customFormat="1" ht="26.1" customHeight="1" x14ac:dyDescent="0.25">
      <c r="A53" s="186"/>
      <c r="B53" s="191">
        <f t="shared" si="0"/>
        <v>18</v>
      </c>
      <c r="C53" s="351"/>
      <c r="D53" s="352"/>
      <c r="E53" s="353"/>
      <c r="F53" s="191">
        <f t="shared" si="1"/>
        <v>42</v>
      </c>
      <c r="G53" s="351"/>
      <c r="H53" s="352"/>
      <c r="I53" s="354"/>
      <c r="J53" s="188"/>
    </row>
    <row r="54" spans="1:14" s="189" customFormat="1" ht="26.1" customHeight="1" x14ac:dyDescent="0.25">
      <c r="A54" s="186"/>
      <c r="B54" s="191">
        <f t="shared" si="0"/>
        <v>19</v>
      </c>
      <c r="C54" s="351"/>
      <c r="D54" s="352"/>
      <c r="E54" s="353"/>
      <c r="F54" s="191">
        <f t="shared" si="1"/>
        <v>43</v>
      </c>
      <c r="G54" s="351"/>
      <c r="H54" s="352"/>
      <c r="I54" s="354"/>
      <c r="J54" s="188"/>
    </row>
    <row r="55" spans="1:14" s="189" customFormat="1" ht="26.1" customHeight="1" x14ac:dyDescent="0.25">
      <c r="A55" s="186"/>
      <c r="B55" s="191">
        <f t="shared" si="0"/>
        <v>20</v>
      </c>
      <c r="C55" s="351"/>
      <c r="D55" s="352"/>
      <c r="E55" s="353"/>
      <c r="F55" s="191">
        <f t="shared" si="1"/>
        <v>44</v>
      </c>
      <c r="G55" s="351"/>
      <c r="H55" s="352"/>
      <c r="I55" s="354"/>
      <c r="J55" s="188"/>
    </row>
    <row r="56" spans="1:14" s="189" customFormat="1" ht="26.1" customHeight="1" x14ac:dyDescent="0.25">
      <c r="A56" s="186"/>
      <c r="B56" s="191">
        <f t="shared" si="0"/>
        <v>21</v>
      </c>
      <c r="C56" s="351"/>
      <c r="D56" s="352"/>
      <c r="E56" s="353"/>
      <c r="F56" s="191">
        <f t="shared" si="1"/>
        <v>45</v>
      </c>
      <c r="G56" s="351"/>
      <c r="H56" s="352"/>
      <c r="I56" s="354"/>
      <c r="J56" s="188"/>
    </row>
    <row r="57" spans="1:14" s="189" customFormat="1" ht="26.1" customHeight="1" x14ac:dyDescent="0.25">
      <c r="A57" s="186"/>
      <c r="B57" s="191">
        <f t="shared" si="0"/>
        <v>22</v>
      </c>
      <c r="C57" s="351"/>
      <c r="D57" s="352"/>
      <c r="E57" s="353"/>
      <c r="F57" s="191">
        <f t="shared" si="1"/>
        <v>46</v>
      </c>
      <c r="G57" s="351"/>
      <c r="H57" s="352"/>
      <c r="I57" s="354"/>
      <c r="J57" s="188"/>
    </row>
    <row r="58" spans="1:14" s="189" customFormat="1" ht="26.1" customHeight="1" x14ac:dyDescent="0.25">
      <c r="A58" s="186"/>
      <c r="B58" s="191">
        <f t="shared" si="0"/>
        <v>23</v>
      </c>
      <c r="C58" s="351"/>
      <c r="D58" s="352"/>
      <c r="E58" s="353"/>
      <c r="F58" s="191">
        <f t="shared" si="1"/>
        <v>47</v>
      </c>
      <c r="G58" s="351"/>
      <c r="H58" s="352"/>
      <c r="I58" s="354"/>
      <c r="J58" s="188"/>
    </row>
    <row r="59" spans="1:14" s="189" customFormat="1" ht="26.1" customHeight="1" thickBot="1" x14ac:dyDescent="0.3">
      <c r="A59" s="186"/>
      <c r="B59" s="193">
        <f t="shared" si="0"/>
        <v>24</v>
      </c>
      <c r="C59" s="341"/>
      <c r="D59" s="342"/>
      <c r="E59" s="343"/>
      <c r="F59" s="193">
        <f t="shared" si="1"/>
        <v>48</v>
      </c>
      <c r="G59" s="341"/>
      <c r="H59" s="342"/>
      <c r="I59" s="344"/>
      <c r="J59" s="188"/>
    </row>
    <row r="60" spans="1:14" s="27" customFormat="1" ht="13.5" thickBot="1" x14ac:dyDescent="0.25">
      <c r="A60" s="38"/>
      <c r="B60" s="46"/>
      <c r="C60" s="46"/>
      <c r="D60" s="46"/>
      <c r="E60" s="46"/>
      <c r="F60" s="46"/>
      <c r="G60" s="46"/>
      <c r="H60" s="46"/>
      <c r="I60" s="46"/>
      <c r="J60" s="45"/>
      <c r="L60" s="28"/>
      <c r="M60" s="28"/>
      <c r="N60" s="28"/>
    </row>
    <row r="61" spans="1:14" s="27" customFormat="1" ht="13.5" thickBot="1" x14ac:dyDescent="0.25">
      <c r="A61" s="116" t="s">
        <v>241</v>
      </c>
      <c r="B61" s="345">
        <f>B13</f>
        <v>0</v>
      </c>
      <c r="C61" s="346"/>
      <c r="D61" s="346"/>
      <c r="E61" s="346"/>
      <c r="F61" s="346"/>
      <c r="G61" s="346"/>
      <c r="H61" s="346"/>
      <c r="I61" s="346"/>
      <c r="J61" s="347"/>
      <c r="L61" s="28"/>
      <c r="M61" s="28"/>
      <c r="N61" s="28"/>
    </row>
    <row r="62" spans="1:14" ht="24" customHeight="1" thickBot="1" x14ac:dyDescent="0.25">
      <c r="A62" s="348" t="s">
        <v>239</v>
      </c>
      <c r="B62" s="349"/>
      <c r="C62" s="117" t="s">
        <v>71</v>
      </c>
      <c r="D62" s="115"/>
      <c r="E62" s="229" t="s">
        <v>236</v>
      </c>
      <c r="F62" s="350"/>
      <c r="G62" s="115"/>
      <c r="H62" s="229" t="s">
        <v>72</v>
      </c>
      <c r="I62" s="350"/>
      <c r="J62" s="115"/>
    </row>
    <row r="63" spans="1:14" ht="26.25" thickBot="1" x14ac:dyDescent="0.25">
      <c r="A63" s="118" t="s">
        <v>213</v>
      </c>
      <c r="B63" s="335"/>
      <c r="C63" s="336"/>
      <c r="D63" s="336"/>
      <c r="E63" s="336"/>
      <c r="F63" s="336"/>
      <c r="G63" s="336"/>
      <c r="H63" s="336"/>
      <c r="I63" s="336"/>
      <c r="J63" s="337"/>
    </row>
    <row r="64" spans="1:14" s="27" customFormat="1" x14ac:dyDescent="0.2">
      <c r="A64" s="38"/>
      <c r="B64" s="46"/>
      <c r="C64" s="46"/>
      <c r="D64" s="46"/>
      <c r="E64" s="46"/>
      <c r="F64" s="46"/>
      <c r="G64" s="46"/>
      <c r="H64" s="46"/>
      <c r="I64" s="46"/>
      <c r="J64" s="45"/>
      <c r="L64" s="28"/>
      <c r="M64" s="28"/>
      <c r="N64" s="28"/>
    </row>
    <row r="65" spans="1:14" ht="25.5" x14ac:dyDescent="0.2">
      <c r="A65" s="194" t="s">
        <v>214</v>
      </c>
      <c r="B65" s="103"/>
      <c r="C65" s="338"/>
      <c r="D65" s="339"/>
      <c r="E65" s="339"/>
      <c r="F65" s="339"/>
      <c r="G65" s="339"/>
      <c r="H65" s="339"/>
      <c r="I65" s="339"/>
      <c r="J65" s="340"/>
    </row>
    <row r="66" spans="1:14" s="27" customFormat="1" ht="13.5" thickBot="1" x14ac:dyDescent="0.25">
      <c r="A66" s="38"/>
      <c r="B66" s="46"/>
      <c r="C66" s="46"/>
      <c r="D66" s="46"/>
      <c r="E66" s="46"/>
      <c r="F66" s="46"/>
      <c r="G66" s="46"/>
      <c r="H66" s="46"/>
      <c r="I66" s="46"/>
      <c r="J66" s="45"/>
      <c r="L66" s="28"/>
      <c r="M66" s="28"/>
      <c r="N66" s="28"/>
    </row>
    <row r="67" spans="1:14" ht="26.45" customHeight="1" thickBot="1" x14ac:dyDescent="0.25">
      <c r="A67" s="38"/>
      <c r="B67" s="229" t="s">
        <v>33</v>
      </c>
      <c r="C67" s="230"/>
      <c r="D67" s="46"/>
      <c r="E67" s="229" t="s">
        <v>34</v>
      </c>
      <c r="F67" s="230"/>
      <c r="G67" s="46"/>
      <c r="H67" s="229" t="s">
        <v>65</v>
      </c>
      <c r="I67" s="230"/>
      <c r="J67" s="45"/>
    </row>
    <row r="68" spans="1:14" x14ac:dyDescent="0.2">
      <c r="A68" s="37"/>
      <c r="B68" s="231" t="s">
        <v>35</v>
      </c>
      <c r="C68" s="232"/>
      <c r="D68" s="46"/>
      <c r="E68" s="231" t="s">
        <v>35</v>
      </c>
      <c r="F68" s="232"/>
      <c r="G68" s="46"/>
      <c r="H68" s="231" t="s">
        <v>35</v>
      </c>
      <c r="I68" s="232"/>
      <c r="J68" s="45"/>
    </row>
    <row r="69" spans="1:14" x14ac:dyDescent="0.2">
      <c r="A69" s="37"/>
      <c r="B69" s="225"/>
      <c r="C69" s="226"/>
      <c r="D69" s="46"/>
      <c r="E69" s="225"/>
      <c r="F69" s="226"/>
      <c r="G69" s="46"/>
      <c r="H69" s="225"/>
      <c r="I69" s="226"/>
      <c r="J69" s="45"/>
    </row>
    <row r="70" spans="1:14" x14ac:dyDescent="0.2">
      <c r="A70" s="37"/>
      <c r="B70" s="179" t="s">
        <v>36</v>
      </c>
      <c r="C70" s="180"/>
      <c r="D70" s="46"/>
      <c r="E70" s="179" t="s">
        <v>36</v>
      </c>
      <c r="F70" s="180"/>
      <c r="G70" s="46"/>
      <c r="H70" s="179" t="s">
        <v>36</v>
      </c>
      <c r="I70" s="180"/>
      <c r="J70" s="45"/>
    </row>
    <row r="71" spans="1:14" x14ac:dyDescent="0.2">
      <c r="A71" s="37"/>
      <c r="B71" s="179"/>
      <c r="C71" s="180"/>
      <c r="D71" s="46"/>
      <c r="E71" s="179"/>
      <c r="F71" s="180"/>
      <c r="G71" s="46"/>
      <c r="H71" s="179"/>
      <c r="I71" s="180"/>
      <c r="J71" s="45"/>
    </row>
    <row r="72" spans="1:14" x14ac:dyDescent="0.2">
      <c r="A72" s="37"/>
      <c r="B72" s="179" t="s">
        <v>0</v>
      </c>
      <c r="C72" s="180"/>
      <c r="D72" s="46"/>
      <c r="E72" s="179" t="s">
        <v>0</v>
      </c>
      <c r="F72" s="180"/>
      <c r="G72" s="46"/>
      <c r="H72" s="179" t="s">
        <v>0</v>
      </c>
      <c r="I72" s="180"/>
      <c r="J72" s="45"/>
    </row>
    <row r="73" spans="1:14" x14ac:dyDescent="0.2">
      <c r="A73" s="37"/>
      <c r="B73" s="179"/>
      <c r="C73" s="180"/>
      <c r="D73" s="46"/>
      <c r="E73" s="179"/>
      <c r="F73" s="180"/>
      <c r="G73" s="46"/>
      <c r="H73" s="179"/>
      <c r="I73" s="180"/>
      <c r="J73" s="45"/>
    </row>
    <row r="74" spans="1:14" x14ac:dyDescent="0.2">
      <c r="A74" s="37"/>
      <c r="B74" s="225"/>
      <c r="C74" s="226"/>
      <c r="D74" s="46"/>
      <c r="E74" s="225"/>
      <c r="F74" s="226"/>
      <c r="G74" s="46"/>
      <c r="H74" s="225"/>
      <c r="I74" s="226"/>
      <c r="J74" s="45"/>
    </row>
    <row r="75" spans="1:14" ht="13.5" thickBot="1" x14ac:dyDescent="0.25">
      <c r="A75" s="37"/>
      <c r="B75" s="227"/>
      <c r="C75" s="228"/>
      <c r="D75" s="46"/>
      <c r="E75" s="227"/>
      <c r="F75" s="228"/>
      <c r="G75" s="46"/>
      <c r="H75" s="227"/>
      <c r="I75" s="228"/>
      <c r="J75" s="45"/>
    </row>
    <row r="76" spans="1:14" x14ac:dyDescent="0.2">
      <c r="A76" s="38"/>
      <c r="B76" s="46"/>
      <c r="C76" s="46"/>
      <c r="D76" s="46"/>
      <c r="E76" s="46"/>
      <c r="F76" s="46"/>
      <c r="G76" s="46"/>
      <c r="H76" s="46"/>
      <c r="I76" s="46"/>
      <c r="J76" s="45"/>
    </row>
    <row r="77" spans="1:14" ht="13.5" thickBot="1" x14ac:dyDescent="0.25">
      <c r="A77" s="195"/>
      <c r="B77" s="196"/>
      <c r="C77" s="196"/>
      <c r="D77" s="196"/>
      <c r="E77" s="196"/>
      <c r="F77" s="196"/>
      <c r="G77" s="196"/>
      <c r="H77" s="196"/>
      <c r="I77" s="196"/>
      <c r="J77" s="197"/>
    </row>
    <row r="78" spans="1:14" ht="39.950000000000003" customHeight="1" x14ac:dyDescent="0.2">
      <c r="A78" s="34"/>
      <c r="B78" s="35"/>
      <c r="C78" s="35"/>
      <c r="D78" s="35"/>
      <c r="E78" s="35"/>
      <c r="F78" s="35"/>
      <c r="G78" s="35"/>
      <c r="H78" s="35"/>
      <c r="I78" s="35"/>
      <c r="J78" s="35"/>
      <c r="K78" s="35"/>
      <c r="L78" s="36"/>
      <c r="M78" s="36"/>
      <c r="N78" s="36"/>
    </row>
    <row r="79" spans="1:14" ht="39.950000000000003" customHeight="1" x14ac:dyDescent="0.2"/>
    <row r="80" spans="1:14" s="29" customFormat="1" ht="39.950000000000003" customHeight="1" x14ac:dyDescent="0.2">
      <c r="B80" s="27"/>
      <c r="C80" s="27"/>
      <c r="D80" s="27"/>
      <c r="E80" s="27"/>
      <c r="F80" s="27"/>
      <c r="G80" s="27"/>
      <c r="H80" s="27"/>
      <c r="I80" s="27"/>
      <c r="J80" s="27"/>
      <c r="K80" s="27"/>
      <c r="L80" s="28"/>
      <c r="M80" s="28"/>
      <c r="N80" s="28"/>
    </row>
  </sheetData>
  <mergeCells count="100">
    <mergeCell ref="G48:I48"/>
    <mergeCell ref="G49:I49"/>
    <mergeCell ref="G41:I41"/>
    <mergeCell ref="G42:I42"/>
    <mergeCell ref="C46:E46"/>
    <mergeCell ref="C47:E47"/>
    <mergeCell ref="C49:E49"/>
    <mergeCell ref="G46:I46"/>
    <mergeCell ref="G47:I47"/>
    <mergeCell ref="G44:I44"/>
    <mergeCell ref="G45:I45"/>
    <mergeCell ref="A2:J2"/>
    <mergeCell ref="A3:J3"/>
    <mergeCell ref="A4:J4"/>
    <mergeCell ref="A5:J5"/>
    <mergeCell ref="A6:J6"/>
    <mergeCell ref="B7:H7"/>
    <mergeCell ref="B19:J19"/>
    <mergeCell ref="C20:F20"/>
    <mergeCell ref="H20:J20"/>
    <mergeCell ref="B18:J18"/>
    <mergeCell ref="A8:J8"/>
    <mergeCell ref="A9:J9"/>
    <mergeCell ref="A10:J10"/>
    <mergeCell ref="A11:J11"/>
    <mergeCell ref="B12:J12"/>
    <mergeCell ref="B13:J13"/>
    <mergeCell ref="B14:J14"/>
    <mergeCell ref="B15:J15"/>
    <mergeCell ref="B16:J16"/>
    <mergeCell ref="B17:J17"/>
    <mergeCell ref="C24:F24"/>
    <mergeCell ref="C42:E42"/>
    <mergeCell ref="C43:E43"/>
    <mergeCell ref="G43:I43"/>
    <mergeCell ref="C38:E38"/>
    <mergeCell ref="C39:E39"/>
    <mergeCell ref="C40:E40"/>
    <mergeCell ref="C41:E41"/>
    <mergeCell ref="C29:F29"/>
    <mergeCell ref="C30:F30"/>
    <mergeCell ref="G36:I36"/>
    <mergeCell ref="G37:I37"/>
    <mergeCell ref="G38:I38"/>
    <mergeCell ref="G39:I39"/>
    <mergeCell ref="G40:I40"/>
    <mergeCell ref="A23:J23"/>
    <mergeCell ref="B21:J21"/>
    <mergeCell ref="C36:E36"/>
    <mergeCell ref="C37:E37"/>
    <mergeCell ref="C25:F25"/>
    <mergeCell ref="C26:F26"/>
    <mergeCell ref="A28:B28"/>
    <mergeCell ref="C28:F28"/>
    <mergeCell ref="A29:B29"/>
    <mergeCell ref="A24:B27"/>
    <mergeCell ref="C31:F31"/>
    <mergeCell ref="C27:F27"/>
    <mergeCell ref="A31:B31"/>
    <mergeCell ref="C32:F32"/>
    <mergeCell ref="C33:F33"/>
    <mergeCell ref="B35:I35"/>
    <mergeCell ref="C54:E54"/>
    <mergeCell ref="G55:I55"/>
    <mergeCell ref="G58:I58"/>
    <mergeCell ref="G50:I50"/>
    <mergeCell ref="C57:E57"/>
    <mergeCell ref="C58:E58"/>
    <mergeCell ref="G56:I56"/>
    <mergeCell ref="G57:I57"/>
    <mergeCell ref="C56:E56"/>
    <mergeCell ref="C55:E55"/>
    <mergeCell ref="G51:I51"/>
    <mergeCell ref="G52:I52"/>
    <mergeCell ref="G53:I53"/>
    <mergeCell ref="G54:I54"/>
    <mergeCell ref="C52:E52"/>
    <mergeCell ref="C50:E50"/>
    <mergeCell ref="C53:E53"/>
    <mergeCell ref="C51:E51"/>
    <mergeCell ref="C44:E44"/>
    <mergeCell ref="C48:E48"/>
    <mergeCell ref="C45:E45"/>
    <mergeCell ref="C59:E59"/>
    <mergeCell ref="G59:I59"/>
    <mergeCell ref="B61:J61"/>
    <mergeCell ref="A62:B62"/>
    <mergeCell ref="E62:F62"/>
    <mergeCell ref="H62:I62"/>
    <mergeCell ref="B63:J63"/>
    <mergeCell ref="C65:J65"/>
    <mergeCell ref="B67:C67"/>
    <mergeCell ref="E67:F67"/>
    <mergeCell ref="H67:I67"/>
    <mergeCell ref="B68:C69"/>
    <mergeCell ref="E68:F69"/>
    <mergeCell ref="H68:I69"/>
    <mergeCell ref="B74:C75"/>
    <mergeCell ref="E74:F75"/>
    <mergeCell ref="H74:I75"/>
  </mergeCells>
  <printOptions horizontalCentered="1"/>
  <pageMargins left="0.74803149606299213" right="0.74803149606299213" top="0.98425196850393704" bottom="0.78740157480314965" header="0.51181102362204722" footer="0.51181102362204722"/>
  <pageSetup paperSize="9" scale="70" orientation="landscape" r:id="rId1"/>
  <headerFooter scaleWithDoc="0" alignWithMargins="0">
    <oddFooter>&amp;R&amp;P</oddFooter>
  </headerFooter>
  <rowBreaks count="2" manualBreakCount="2">
    <brk id="32" max="9" man="1"/>
    <brk id="58"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76"/>
  <sheetViews>
    <sheetView showGridLines="0" zoomScaleNormal="100" zoomScaleSheetLayoutView="57" zoomScalePageLayoutView="48" workbookViewId="0">
      <selection activeCell="A3" sqref="A3:J3"/>
    </sheetView>
  </sheetViews>
  <sheetFormatPr defaultColWidth="9.140625" defaultRowHeight="12.75" x14ac:dyDescent="0.2"/>
  <cols>
    <col min="1" max="1" width="28" style="29" customWidth="1"/>
    <col min="2" max="2" width="15.7109375" style="27" customWidth="1"/>
    <col min="3" max="3" width="12.140625" style="27" customWidth="1"/>
    <col min="4" max="4" width="15.7109375" style="27" customWidth="1"/>
    <col min="5" max="5" width="12" style="27" customWidth="1"/>
    <col min="6" max="6" width="15.7109375" style="27" customWidth="1"/>
    <col min="7" max="7" width="12" style="27" customWidth="1"/>
    <col min="8" max="8" width="12.140625" style="27" customWidth="1"/>
    <col min="9" max="9" width="15.7109375" style="27" customWidth="1"/>
    <col min="10" max="10" width="13" style="27" customWidth="1"/>
    <col min="11" max="11" width="11.5703125" style="27" customWidth="1"/>
    <col min="12" max="16384" width="9.140625" style="28"/>
  </cols>
  <sheetData>
    <row r="2" spans="1:14" x14ac:dyDescent="0.2">
      <c r="A2" s="279" t="s">
        <v>477</v>
      </c>
      <c r="B2" s="279"/>
      <c r="C2" s="279"/>
      <c r="D2" s="279"/>
      <c r="E2" s="279"/>
      <c r="F2" s="279"/>
      <c r="G2" s="279"/>
      <c r="H2" s="279"/>
      <c r="I2" s="279"/>
      <c r="J2" s="279"/>
    </row>
    <row r="3" spans="1:14" x14ac:dyDescent="0.2">
      <c r="A3" s="279" t="s">
        <v>39</v>
      </c>
      <c r="B3" s="279"/>
      <c r="C3" s="279"/>
      <c r="D3" s="279"/>
      <c r="E3" s="279"/>
      <c r="F3" s="279"/>
      <c r="G3" s="279"/>
      <c r="H3" s="279"/>
      <c r="I3" s="279"/>
      <c r="J3" s="279"/>
    </row>
    <row r="4" spans="1:14" ht="15" x14ac:dyDescent="0.2">
      <c r="A4" s="278"/>
      <c r="B4" s="278"/>
      <c r="C4" s="278"/>
      <c r="D4" s="278"/>
      <c r="E4" s="278"/>
      <c r="F4" s="278"/>
      <c r="G4" s="278"/>
      <c r="H4" s="278"/>
      <c r="I4" s="278"/>
      <c r="J4" s="278"/>
    </row>
    <row r="5" spans="1:14" ht="15" x14ac:dyDescent="0.25">
      <c r="A5" s="285" t="s">
        <v>40</v>
      </c>
      <c r="B5" s="285"/>
      <c r="C5" s="285"/>
      <c r="D5" s="285"/>
      <c r="E5" s="285"/>
      <c r="F5" s="285"/>
      <c r="G5" s="285"/>
      <c r="H5" s="285"/>
      <c r="I5" s="285"/>
      <c r="J5" s="285"/>
    </row>
    <row r="6" spans="1:14" ht="15" x14ac:dyDescent="0.2">
      <c r="A6" s="278"/>
      <c r="B6" s="278"/>
      <c r="C6" s="278"/>
      <c r="D6" s="278"/>
      <c r="E6" s="278"/>
      <c r="F6" s="278"/>
      <c r="G6" s="278"/>
      <c r="H6" s="278"/>
      <c r="I6" s="278"/>
      <c r="J6" s="278"/>
    </row>
    <row r="7" spans="1:14" s="2" customFormat="1" ht="24.6" customHeight="1" x14ac:dyDescent="0.25">
      <c r="B7" s="284" t="s">
        <v>82</v>
      </c>
      <c r="C7" s="284"/>
      <c r="D7" s="284"/>
      <c r="E7" s="284"/>
      <c r="F7" s="284"/>
      <c r="G7" s="284"/>
      <c r="H7" s="284"/>
    </row>
    <row r="8" spans="1:14" ht="15" x14ac:dyDescent="0.2">
      <c r="A8" s="278"/>
      <c r="B8" s="278"/>
      <c r="C8" s="278"/>
      <c r="D8" s="278"/>
      <c r="E8" s="278"/>
      <c r="F8" s="278"/>
      <c r="G8" s="278"/>
      <c r="H8" s="278"/>
      <c r="I8" s="278"/>
      <c r="J8" s="278"/>
    </row>
    <row r="9" spans="1:14" x14ac:dyDescent="0.2">
      <c r="A9" s="279" t="s">
        <v>37</v>
      </c>
      <c r="B9" s="279"/>
      <c r="C9" s="279"/>
      <c r="D9" s="279"/>
      <c r="E9" s="279"/>
      <c r="F9" s="279"/>
      <c r="G9" s="279"/>
      <c r="H9" s="279"/>
      <c r="I9" s="279"/>
      <c r="J9" s="279"/>
    </row>
    <row r="10" spans="1:14" ht="18.75" thickBot="1" x14ac:dyDescent="0.3">
      <c r="A10" s="280"/>
      <c r="B10" s="280"/>
      <c r="C10" s="280"/>
      <c r="D10" s="280"/>
      <c r="E10" s="280"/>
      <c r="F10" s="280"/>
      <c r="G10" s="280"/>
      <c r="H10" s="280"/>
      <c r="I10" s="280"/>
      <c r="J10" s="280"/>
    </row>
    <row r="11" spans="1:14" s="30" customFormat="1" ht="20.45" customHeight="1" thickBot="1" x14ac:dyDescent="0.3">
      <c r="A11" s="282" t="s">
        <v>41</v>
      </c>
      <c r="B11" s="283"/>
      <c r="C11" s="283"/>
      <c r="D11" s="283"/>
      <c r="E11" s="283"/>
      <c r="F11" s="283"/>
      <c r="G11" s="283"/>
      <c r="H11" s="283"/>
      <c r="I11" s="283"/>
      <c r="J11" s="283"/>
      <c r="K11" s="29"/>
    </row>
    <row r="12" spans="1:14" s="30" customFormat="1" ht="17.45" customHeight="1" thickBot="1" x14ac:dyDescent="0.3">
      <c r="A12" s="262" t="s">
        <v>53</v>
      </c>
      <c r="B12" s="263"/>
      <c r="C12" s="263"/>
      <c r="D12" s="263"/>
      <c r="E12" s="263"/>
      <c r="F12" s="263"/>
      <c r="G12" s="263"/>
      <c r="H12" s="263"/>
      <c r="I12" s="263"/>
      <c r="J12" s="263"/>
      <c r="K12" s="29"/>
    </row>
    <row r="13" spans="1:14" s="27" customFormat="1" ht="26.25" customHeight="1" x14ac:dyDescent="0.2">
      <c r="A13" s="31" t="s">
        <v>13</v>
      </c>
      <c r="B13" s="266"/>
      <c r="C13" s="266"/>
      <c r="D13" s="266"/>
      <c r="E13" s="266"/>
      <c r="F13" s="266"/>
      <c r="G13" s="266"/>
      <c r="H13" s="266"/>
      <c r="I13" s="266"/>
      <c r="J13" s="267"/>
      <c r="L13" s="28"/>
      <c r="M13" s="28"/>
      <c r="N13" s="28"/>
    </row>
    <row r="14" spans="1:14" s="27" customFormat="1" x14ac:dyDescent="0.2">
      <c r="A14" s="31" t="s">
        <v>42</v>
      </c>
      <c r="B14" s="266"/>
      <c r="C14" s="266"/>
      <c r="D14" s="266"/>
      <c r="E14" s="266"/>
      <c r="F14" s="266"/>
      <c r="G14" s="266"/>
      <c r="H14" s="266"/>
      <c r="I14" s="266"/>
      <c r="J14" s="267"/>
      <c r="L14" s="28"/>
      <c r="M14" s="28"/>
      <c r="N14" s="28"/>
    </row>
    <row r="15" spans="1:14" s="27" customFormat="1" x14ac:dyDescent="0.2">
      <c r="A15" s="31" t="s">
        <v>43</v>
      </c>
      <c r="B15" s="266"/>
      <c r="C15" s="266"/>
      <c r="D15" s="266"/>
      <c r="E15" s="266"/>
      <c r="F15" s="266"/>
      <c r="G15" s="266"/>
      <c r="H15" s="266"/>
      <c r="I15" s="266"/>
      <c r="J15" s="267"/>
      <c r="L15" s="28"/>
      <c r="M15" s="28"/>
      <c r="N15" s="28"/>
    </row>
    <row r="16" spans="1:14" s="27" customFormat="1" ht="14.25" customHeight="1" x14ac:dyDescent="0.2">
      <c r="A16" s="31" t="s">
        <v>14</v>
      </c>
      <c r="B16" s="264"/>
      <c r="C16" s="264"/>
      <c r="D16" s="264"/>
      <c r="E16" s="264"/>
      <c r="F16" s="264"/>
      <c r="G16" s="264"/>
      <c r="H16" s="264"/>
      <c r="I16" s="264"/>
      <c r="J16" s="265"/>
      <c r="L16" s="28"/>
      <c r="M16" s="28"/>
      <c r="N16" s="28"/>
    </row>
    <row r="17" spans="1:14" s="27" customFormat="1" x14ac:dyDescent="0.2">
      <c r="A17" s="31" t="s">
        <v>44</v>
      </c>
      <c r="B17" s="264"/>
      <c r="C17" s="264"/>
      <c r="D17" s="264"/>
      <c r="E17" s="264"/>
      <c r="F17" s="264"/>
      <c r="G17" s="264"/>
      <c r="H17" s="264"/>
      <c r="I17" s="264"/>
      <c r="J17" s="265"/>
      <c r="L17" s="28"/>
      <c r="M17" s="28"/>
      <c r="N17" s="28"/>
    </row>
    <row r="18" spans="1:14" s="27" customFormat="1" x14ac:dyDescent="0.2">
      <c r="A18" s="31" t="s">
        <v>45</v>
      </c>
      <c r="B18" s="264"/>
      <c r="C18" s="264"/>
      <c r="D18" s="264"/>
      <c r="E18" s="264"/>
      <c r="F18" s="264"/>
      <c r="G18" s="264"/>
      <c r="H18" s="264"/>
      <c r="I18" s="264"/>
      <c r="J18" s="265"/>
      <c r="L18" s="28"/>
      <c r="M18" s="28"/>
      <c r="N18" s="28"/>
    </row>
    <row r="19" spans="1:14" x14ac:dyDescent="0.2">
      <c r="A19" s="31" t="s">
        <v>15</v>
      </c>
      <c r="B19" s="256"/>
      <c r="C19" s="257"/>
      <c r="D19" s="257"/>
      <c r="E19" s="257"/>
      <c r="F19" s="257"/>
      <c r="G19" s="257"/>
      <c r="H19" s="257"/>
      <c r="I19" s="257"/>
      <c r="J19" s="268"/>
    </row>
    <row r="20" spans="1:14" ht="31.5" customHeight="1" x14ac:dyDescent="0.2">
      <c r="A20" s="31" t="s">
        <v>22</v>
      </c>
      <c r="B20" s="264"/>
      <c r="C20" s="264"/>
      <c r="D20" s="264"/>
      <c r="E20" s="264"/>
      <c r="F20" s="264"/>
      <c r="G20" s="264"/>
      <c r="H20" s="264"/>
      <c r="I20" s="264"/>
      <c r="J20" s="265"/>
    </row>
    <row r="21" spans="1:14" ht="23.25" customHeight="1" thickBot="1" x14ac:dyDescent="0.25">
      <c r="A21" s="31" t="s">
        <v>24</v>
      </c>
      <c r="B21" s="40" t="s">
        <v>25</v>
      </c>
      <c r="C21" s="269"/>
      <c r="D21" s="270"/>
      <c r="E21" s="270"/>
      <c r="F21" s="271"/>
      <c r="G21" s="40" t="s">
        <v>26</v>
      </c>
      <c r="H21" s="266"/>
      <c r="I21" s="266"/>
      <c r="J21" s="267"/>
    </row>
    <row r="22" spans="1:14" s="30" customFormat="1" ht="17.45" customHeight="1" thickBot="1" x14ac:dyDescent="0.3">
      <c r="A22" s="262" t="s">
        <v>54</v>
      </c>
      <c r="B22" s="263"/>
      <c r="C22" s="263"/>
      <c r="D22" s="263"/>
      <c r="E22" s="263"/>
      <c r="F22" s="263"/>
      <c r="G22" s="263"/>
      <c r="H22" s="263"/>
      <c r="I22" s="263"/>
      <c r="J22" s="263"/>
      <c r="K22" s="29"/>
    </row>
    <row r="23" spans="1:14" x14ac:dyDescent="0.2">
      <c r="A23" s="31" t="s">
        <v>16</v>
      </c>
      <c r="B23" s="264"/>
      <c r="C23" s="264"/>
      <c r="D23" s="264"/>
      <c r="E23" s="264"/>
      <c r="F23" s="264"/>
      <c r="G23" s="264"/>
      <c r="H23" s="264"/>
      <c r="I23" s="264"/>
      <c r="J23" s="265"/>
    </row>
    <row r="24" spans="1:14" x14ac:dyDescent="0.2">
      <c r="A24" s="31" t="s">
        <v>17</v>
      </c>
      <c r="B24" s="264"/>
      <c r="C24" s="264"/>
      <c r="D24" s="264"/>
      <c r="E24" s="264"/>
      <c r="F24" s="264"/>
      <c r="G24" s="264"/>
      <c r="H24" s="264"/>
      <c r="I24" s="264"/>
      <c r="J24" s="265"/>
    </row>
    <row r="25" spans="1:14" x14ac:dyDescent="0.2">
      <c r="A25" s="31" t="s">
        <v>19</v>
      </c>
      <c r="B25" s="266"/>
      <c r="C25" s="266"/>
      <c r="D25" s="266"/>
      <c r="E25" s="266"/>
      <c r="F25" s="266"/>
      <c r="G25" s="266"/>
      <c r="H25" s="266"/>
      <c r="I25" s="266"/>
      <c r="J25" s="267"/>
    </row>
    <row r="26" spans="1:14" x14ac:dyDescent="0.2">
      <c r="A26" s="31" t="s">
        <v>18</v>
      </c>
      <c r="B26" s="266"/>
      <c r="C26" s="266"/>
      <c r="D26" s="266"/>
      <c r="E26" s="266"/>
      <c r="F26" s="266"/>
      <c r="G26" s="266"/>
      <c r="H26" s="266"/>
      <c r="I26" s="266"/>
      <c r="J26" s="267"/>
    </row>
    <row r="27" spans="1:14" x14ac:dyDescent="0.2">
      <c r="A27" s="31" t="s">
        <v>21</v>
      </c>
      <c r="B27" s="266"/>
      <c r="C27" s="266"/>
      <c r="D27" s="266"/>
      <c r="E27" s="266"/>
      <c r="F27" s="266"/>
      <c r="G27" s="266"/>
      <c r="H27" s="266"/>
      <c r="I27" s="266"/>
      <c r="J27" s="267"/>
    </row>
    <row r="28" spans="1:14" x14ac:dyDescent="0.2">
      <c r="A28" s="31" t="s">
        <v>20</v>
      </c>
      <c r="B28" s="266"/>
      <c r="C28" s="266"/>
      <c r="D28" s="266"/>
      <c r="E28" s="266"/>
      <c r="F28" s="266"/>
      <c r="G28" s="266"/>
      <c r="H28" s="266"/>
      <c r="I28" s="266"/>
      <c r="J28" s="267"/>
    </row>
    <row r="29" spans="1:14" ht="30" customHeight="1" thickBot="1" x14ac:dyDescent="0.25">
      <c r="A29" s="31" t="s">
        <v>23</v>
      </c>
      <c r="B29" s="264"/>
      <c r="C29" s="264"/>
      <c r="D29" s="264"/>
      <c r="E29" s="264"/>
      <c r="F29" s="264"/>
      <c r="G29" s="264"/>
      <c r="H29" s="264"/>
      <c r="I29" s="264"/>
      <c r="J29" s="265"/>
    </row>
    <row r="30" spans="1:14" s="30" customFormat="1" ht="17.45" customHeight="1" thickBot="1" x14ac:dyDescent="0.3">
      <c r="A30" s="262" t="s">
        <v>55</v>
      </c>
      <c r="B30" s="263"/>
      <c r="C30" s="263"/>
      <c r="D30" s="263"/>
      <c r="E30" s="263"/>
      <c r="F30" s="263"/>
      <c r="G30" s="263"/>
      <c r="H30" s="263"/>
      <c r="I30" s="263"/>
      <c r="J30" s="263"/>
      <c r="K30" s="29"/>
    </row>
    <row r="31" spans="1:14" ht="26.25" customHeight="1" x14ac:dyDescent="0.2">
      <c r="A31" s="31" t="s">
        <v>207</v>
      </c>
      <c r="B31" s="249"/>
      <c r="C31" s="250"/>
      <c r="D31" s="250"/>
      <c r="E31" s="250"/>
      <c r="F31" s="250"/>
      <c r="G31" s="250"/>
      <c r="H31" s="250"/>
      <c r="I31" s="250"/>
      <c r="J31" s="251"/>
    </row>
    <row r="32" spans="1:14" s="27" customFormat="1" ht="13.15" customHeight="1" x14ac:dyDescent="0.2">
      <c r="A32" s="31" t="s">
        <v>28</v>
      </c>
      <c r="B32" s="256"/>
      <c r="C32" s="257"/>
      <c r="D32" s="257"/>
      <c r="E32" s="258"/>
      <c r="F32" s="41" t="s">
        <v>50</v>
      </c>
      <c r="G32" s="42" t="e">
        <f>B32/B31</f>
        <v>#DIV/0!</v>
      </c>
      <c r="H32" s="259" t="s">
        <v>49</v>
      </c>
      <c r="I32" s="260"/>
      <c r="J32" s="261"/>
      <c r="L32" s="28"/>
      <c r="M32" s="28"/>
      <c r="N32" s="28"/>
    </row>
    <row r="33" spans="1:14" ht="25.5" x14ac:dyDescent="0.2">
      <c r="A33" s="31" t="s">
        <v>46</v>
      </c>
      <c r="B33" s="252"/>
      <c r="C33" s="252"/>
      <c r="D33" s="252"/>
      <c r="E33" s="252"/>
      <c r="F33" s="252"/>
      <c r="G33" s="252"/>
      <c r="H33" s="252"/>
      <c r="I33" s="252"/>
      <c r="J33" s="253"/>
    </row>
    <row r="34" spans="1:14" ht="38.25" x14ac:dyDescent="0.2">
      <c r="A34" s="31" t="s">
        <v>47</v>
      </c>
      <c r="B34" s="252"/>
      <c r="C34" s="252"/>
      <c r="D34" s="252"/>
      <c r="E34" s="252"/>
      <c r="F34" s="252"/>
      <c r="G34" s="252"/>
      <c r="H34" s="252"/>
      <c r="I34" s="252"/>
      <c r="J34" s="253"/>
    </row>
    <row r="35" spans="1:14" s="27" customFormat="1" x14ac:dyDescent="0.2">
      <c r="A35" s="31" t="s">
        <v>48</v>
      </c>
      <c r="B35" s="254">
        <f>B34</f>
        <v>0</v>
      </c>
      <c r="C35" s="254"/>
      <c r="D35" s="254"/>
      <c r="E35" s="254"/>
      <c r="F35" s="254"/>
      <c r="G35" s="254"/>
      <c r="H35" s="254"/>
      <c r="I35" s="254"/>
      <c r="J35" s="255"/>
      <c r="L35" s="28"/>
      <c r="M35" s="28"/>
      <c r="N35" s="28"/>
    </row>
    <row r="36" spans="1:14" s="27" customFormat="1" x14ac:dyDescent="0.2">
      <c r="A36" s="247" t="s">
        <v>52</v>
      </c>
      <c r="B36" s="248"/>
      <c r="C36" s="248"/>
      <c r="D36" s="248"/>
      <c r="E36" s="248"/>
      <c r="F36" s="248"/>
      <c r="G36" s="248"/>
      <c r="H36" s="248"/>
      <c r="I36" s="248"/>
      <c r="J36" s="43"/>
      <c r="L36" s="28"/>
      <c r="M36" s="28"/>
      <c r="N36" s="28"/>
    </row>
    <row r="37" spans="1:14" s="27" customFormat="1" x14ac:dyDescent="0.2">
      <c r="A37" s="233" t="s">
        <v>27</v>
      </c>
      <c r="B37" s="234"/>
      <c r="C37" s="234"/>
      <c r="D37" s="234"/>
      <c r="E37" s="234"/>
      <c r="F37" s="234"/>
      <c r="G37" s="234"/>
      <c r="H37" s="234"/>
      <c r="I37" s="234"/>
      <c r="J37" s="43"/>
      <c r="L37" s="28"/>
      <c r="M37" s="28"/>
      <c r="N37" s="28"/>
    </row>
    <row r="38" spans="1:14" s="27" customFormat="1" ht="27.75" customHeight="1" x14ac:dyDescent="0.2">
      <c r="A38" s="32" t="s">
        <v>29</v>
      </c>
      <c r="B38" s="235" t="s">
        <v>51</v>
      </c>
      <c r="C38" s="236"/>
      <c r="D38" s="235" t="s">
        <v>30</v>
      </c>
      <c r="E38" s="236"/>
      <c r="F38" s="235" t="s">
        <v>31</v>
      </c>
      <c r="G38" s="236"/>
      <c r="H38" s="234" t="s">
        <v>32</v>
      </c>
      <c r="I38" s="234"/>
      <c r="J38" s="45"/>
      <c r="L38" s="28"/>
      <c r="M38" s="28"/>
      <c r="N38" s="28"/>
    </row>
    <row r="39" spans="1:14" s="27" customFormat="1" x14ac:dyDescent="0.2">
      <c r="A39" s="242">
        <f>B31</f>
        <v>0</v>
      </c>
      <c r="B39" s="243"/>
      <c r="C39" s="244"/>
      <c r="D39" s="243"/>
      <c r="E39" s="244"/>
      <c r="F39" s="243"/>
      <c r="G39" s="244"/>
      <c r="H39" s="243"/>
      <c r="I39" s="244"/>
      <c r="J39" s="45"/>
      <c r="L39" s="28"/>
      <c r="M39" s="28"/>
      <c r="N39" s="28"/>
    </row>
    <row r="40" spans="1:14" s="27" customFormat="1" x14ac:dyDescent="0.2">
      <c r="A40" s="242"/>
      <c r="B40" s="245"/>
      <c r="C40" s="246"/>
      <c r="D40" s="245"/>
      <c r="E40" s="246"/>
      <c r="F40" s="245"/>
      <c r="G40" s="246"/>
      <c r="H40" s="245"/>
      <c r="I40" s="246"/>
      <c r="J40" s="45"/>
      <c r="L40" s="28"/>
      <c r="M40" s="28"/>
      <c r="N40" s="28"/>
    </row>
    <row r="41" spans="1:14" s="27" customFormat="1" x14ac:dyDescent="0.2">
      <c r="A41" s="233" t="s">
        <v>47</v>
      </c>
      <c r="B41" s="234"/>
      <c r="C41" s="234"/>
      <c r="D41" s="234"/>
      <c r="E41" s="234"/>
      <c r="F41" s="234"/>
      <c r="G41" s="234"/>
      <c r="H41" s="234"/>
      <c r="I41" s="234"/>
      <c r="J41" s="43"/>
      <c r="L41" s="28"/>
      <c r="M41" s="28"/>
      <c r="N41" s="28"/>
    </row>
    <row r="42" spans="1:14" s="27" customFormat="1" ht="27.75" customHeight="1" x14ac:dyDescent="0.2">
      <c r="A42" s="32" t="s">
        <v>29</v>
      </c>
      <c r="B42" s="235" t="s">
        <v>51</v>
      </c>
      <c r="C42" s="236"/>
      <c r="D42" s="235" t="s">
        <v>30</v>
      </c>
      <c r="E42" s="236"/>
      <c r="F42" s="235" t="s">
        <v>31</v>
      </c>
      <c r="G42" s="236"/>
      <c r="H42" s="234" t="s">
        <v>32</v>
      </c>
      <c r="I42" s="234"/>
      <c r="J42" s="45"/>
      <c r="L42" s="28"/>
      <c r="M42" s="28"/>
      <c r="N42" s="28"/>
    </row>
    <row r="43" spans="1:14" s="27" customFormat="1" x14ac:dyDescent="0.2">
      <c r="A43" s="237"/>
      <c r="B43" s="238"/>
      <c r="C43" s="239"/>
      <c r="D43" s="238"/>
      <c r="E43" s="239"/>
      <c r="F43" s="238"/>
      <c r="G43" s="239"/>
      <c r="H43" s="238"/>
      <c r="I43" s="239"/>
      <c r="J43" s="45"/>
      <c r="L43" s="28"/>
      <c r="M43" s="28"/>
      <c r="N43" s="28"/>
    </row>
    <row r="44" spans="1:14" s="27" customFormat="1" x14ac:dyDescent="0.2">
      <c r="A44" s="237"/>
      <c r="B44" s="240"/>
      <c r="C44" s="241"/>
      <c r="D44" s="240"/>
      <c r="E44" s="241"/>
      <c r="F44" s="240"/>
      <c r="G44" s="241"/>
      <c r="H44" s="240"/>
      <c r="I44" s="241"/>
      <c r="J44" s="45"/>
      <c r="L44" s="28"/>
      <c r="M44" s="28"/>
      <c r="N44" s="28"/>
    </row>
    <row r="45" spans="1:14" s="27" customFormat="1" x14ac:dyDescent="0.2">
      <c r="A45" s="247" t="s">
        <v>206</v>
      </c>
      <c r="B45" s="248"/>
      <c r="C45" s="248"/>
      <c r="D45" s="248"/>
      <c r="E45" s="248"/>
      <c r="F45" s="248"/>
      <c r="G45" s="248"/>
      <c r="H45" s="248"/>
      <c r="I45" s="248"/>
      <c r="J45" s="43"/>
      <c r="L45" s="28"/>
      <c r="M45" s="28"/>
      <c r="N45" s="28"/>
    </row>
    <row r="46" spans="1:14" s="27" customFormat="1" ht="27.75" customHeight="1" x14ac:dyDescent="0.2">
      <c r="A46" s="44" t="s">
        <v>207</v>
      </c>
      <c r="B46" s="235" t="s">
        <v>208</v>
      </c>
      <c r="C46" s="236"/>
      <c r="D46" s="235" t="s">
        <v>209</v>
      </c>
      <c r="E46" s="236"/>
      <c r="F46" s="235" t="s">
        <v>210</v>
      </c>
      <c r="G46" s="236"/>
      <c r="H46" s="238"/>
      <c r="I46" s="239"/>
      <c r="J46" s="45"/>
      <c r="L46" s="28"/>
      <c r="M46" s="28"/>
      <c r="N46" s="28"/>
    </row>
    <row r="47" spans="1:14" s="27" customFormat="1" x14ac:dyDescent="0.2">
      <c r="A47" s="242">
        <f>B31</f>
        <v>0</v>
      </c>
      <c r="B47" s="243"/>
      <c r="C47" s="244"/>
      <c r="D47" s="243"/>
      <c r="E47" s="244"/>
      <c r="F47" s="243"/>
      <c r="G47" s="244"/>
      <c r="H47" s="286"/>
      <c r="I47" s="287"/>
      <c r="J47" s="45"/>
      <c r="L47" s="28"/>
      <c r="M47" s="28"/>
      <c r="N47" s="28"/>
    </row>
    <row r="48" spans="1:14" s="27" customFormat="1" ht="13.5" thickBot="1" x14ac:dyDescent="0.25">
      <c r="A48" s="242"/>
      <c r="B48" s="245"/>
      <c r="C48" s="246"/>
      <c r="D48" s="245"/>
      <c r="E48" s="246"/>
      <c r="F48" s="245"/>
      <c r="G48" s="246"/>
      <c r="H48" s="288"/>
      <c r="I48" s="289"/>
      <c r="J48" s="45"/>
      <c r="L48" s="28"/>
      <c r="M48" s="28"/>
      <c r="N48" s="28"/>
    </row>
    <row r="49" spans="1:14" s="30" customFormat="1" ht="17.45" customHeight="1" thickBot="1" x14ac:dyDescent="0.3">
      <c r="A49" s="262" t="s">
        <v>56</v>
      </c>
      <c r="B49" s="263"/>
      <c r="C49" s="263"/>
      <c r="D49" s="263"/>
      <c r="E49" s="263"/>
      <c r="F49" s="263"/>
      <c r="G49" s="263"/>
      <c r="H49" s="263"/>
      <c r="I49" s="263"/>
      <c r="J49" s="263"/>
      <c r="K49" s="29"/>
    </row>
    <row r="50" spans="1:14" x14ac:dyDescent="0.2">
      <c r="A50" s="281" t="s">
        <v>57</v>
      </c>
      <c r="B50" s="264"/>
      <c r="C50" s="264"/>
      <c r="D50" s="264"/>
      <c r="E50" s="264"/>
      <c r="F50" s="264"/>
      <c r="G50" s="264"/>
      <c r="H50" s="264"/>
      <c r="I50" s="264"/>
      <c r="J50" s="265"/>
    </row>
    <row r="51" spans="1:14" ht="44.45" customHeight="1" x14ac:dyDescent="0.2">
      <c r="A51" s="281"/>
      <c r="B51" s="264"/>
      <c r="C51" s="264"/>
      <c r="D51" s="264"/>
      <c r="E51" s="264"/>
      <c r="F51" s="264"/>
      <c r="G51" s="264"/>
      <c r="H51" s="264"/>
      <c r="I51" s="264"/>
      <c r="J51" s="265"/>
    </row>
    <row r="52" spans="1:14" ht="22.5" customHeight="1" x14ac:dyDescent="0.2">
      <c r="A52" s="272" t="s">
        <v>62</v>
      </c>
      <c r="B52" s="275" t="s">
        <v>58</v>
      </c>
      <c r="C52" s="276"/>
      <c r="D52" s="276"/>
      <c r="E52" s="276"/>
      <c r="F52" s="276"/>
      <c r="G52" s="276"/>
      <c r="H52" s="276"/>
      <c r="I52" s="276"/>
      <c r="J52" s="277"/>
    </row>
    <row r="53" spans="1:14" ht="27.6" customHeight="1" x14ac:dyDescent="0.2">
      <c r="A53" s="273"/>
      <c r="B53" s="256" t="s">
        <v>12</v>
      </c>
      <c r="C53" s="258"/>
      <c r="D53" s="49"/>
      <c r="E53" s="256" t="s">
        <v>63</v>
      </c>
      <c r="F53" s="257"/>
      <c r="G53" s="258"/>
      <c r="H53" s="257"/>
      <c r="I53" s="257"/>
      <c r="J53" s="268"/>
    </row>
    <row r="54" spans="1:14" s="27" customFormat="1" ht="22.5" customHeight="1" x14ac:dyDescent="0.2">
      <c r="A54" s="273"/>
      <c r="B54" s="275" t="s">
        <v>59</v>
      </c>
      <c r="C54" s="276"/>
      <c r="D54" s="276"/>
      <c r="E54" s="276"/>
      <c r="F54" s="276"/>
      <c r="G54" s="276"/>
      <c r="H54" s="276"/>
      <c r="I54" s="276"/>
      <c r="J54" s="277"/>
      <c r="L54" s="28"/>
      <c r="M54" s="28"/>
      <c r="N54" s="28"/>
    </row>
    <row r="55" spans="1:14" s="27" customFormat="1" ht="27.6" customHeight="1" x14ac:dyDescent="0.2">
      <c r="A55" s="273"/>
      <c r="B55" s="256" t="s">
        <v>12</v>
      </c>
      <c r="C55" s="258"/>
      <c r="D55" s="49"/>
      <c r="E55" s="256" t="s">
        <v>63</v>
      </c>
      <c r="F55" s="257"/>
      <c r="G55" s="258"/>
      <c r="H55" s="257"/>
      <c r="I55" s="257"/>
      <c r="J55" s="268"/>
      <c r="L55" s="28"/>
      <c r="M55" s="28"/>
      <c r="N55" s="28"/>
    </row>
    <row r="56" spans="1:14" s="27" customFormat="1" ht="22.5" customHeight="1" x14ac:dyDescent="0.2">
      <c r="A56" s="273"/>
      <c r="B56" s="275" t="s">
        <v>60</v>
      </c>
      <c r="C56" s="276"/>
      <c r="D56" s="276"/>
      <c r="E56" s="276"/>
      <c r="F56" s="276"/>
      <c r="G56" s="276"/>
      <c r="H56" s="276"/>
      <c r="I56" s="276"/>
      <c r="J56" s="277"/>
      <c r="L56" s="28"/>
      <c r="M56" s="28"/>
      <c r="N56" s="28"/>
    </row>
    <row r="57" spans="1:14" s="27" customFormat="1" ht="27.6" customHeight="1" x14ac:dyDescent="0.2">
      <c r="A57" s="273"/>
      <c r="B57" s="256" t="s">
        <v>12</v>
      </c>
      <c r="C57" s="258"/>
      <c r="D57" s="49"/>
      <c r="E57" s="256" t="s">
        <v>63</v>
      </c>
      <c r="F57" s="257"/>
      <c r="G57" s="258"/>
      <c r="H57" s="257"/>
      <c r="I57" s="257"/>
      <c r="J57" s="268"/>
      <c r="L57" s="28"/>
      <c r="M57" s="28"/>
      <c r="N57" s="28"/>
    </row>
    <row r="58" spans="1:14" s="27" customFormat="1" ht="22.5" customHeight="1" x14ac:dyDescent="0.2">
      <c r="A58" s="273"/>
      <c r="B58" s="275" t="s">
        <v>61</v>
      </c>
      <c r="C58" s="276"/>
      <c r="D58" s="276"/>
      <c r="E58" s="276"/>
      <c r="F58" s="276"/>
      <c r="G58" s="276"/>
      <c r="H58" s="276"/>
      <c r="I58" s="276"/>
      <c r="J58" s="277"/>
      <c r="L58" s="28"/>
      <c r="M58" s="28"/>
      <c r="N58" s="28"/>
    </row>
    <row r="59" spans="1:14" s="27" customFormat="1" ht="27.6" customHeight="1" x14ac:dyDescent="0.2">
      <c r="A59" s="274"/>
      <c r="B59" s="256" t="s">
        <v>12</v>
      </c>
      <c r="C59" s="258"/>
      <c r="D59" s="49"/>
      <c r="E59" s="256" t="s">
        <v>63</v>
      </c>
      <c r="F59" s="257"/>
      <c r="G59" s="258"/>
      <c r="H59" s="257"/>
      <c r="I59" s="257"/>
      <c r="J59" s="268"/>
      <c r="L59" s="28"/>
      <c r="M59" s="28"/>
      <c r="N59" s="28"/>
    </row>
    <row r="60" spans="1:14" s="27" customFormat="1" ht="31.15" customHeight="1" x14ac:dyDescent="0.2">
      <c r="A60" s="31" t="s">
        <v>211</v>
      </c>
      <c r="B60" s="256" t="s">
        <v>12</v>
      </c>
      <c r="C60" s="258"/>
      <c r="D60" s="256" t="s">
        <v>64</v>
      </c>
      <c r="E60" s="257"/>
      <c r="F60" s="257"/>
      <c r="G60" s="258"/>
      <c r="H60" s="257"/>
      <c r="I60" s="257"/>
      <c r="J60" s="268"/>
      <c r="L60" s="28"/>
      <c r="M60" s="28"/>
      <c r="N60" s="28"/>
    </row>
    <row r="61" spans="1:14" s="27" customFormat="1" x14ac:dyDescent="0.2">
      <c r="A61" s="38"/>
      <c r="B61" s="46"/>
      <c r="C61" s="46"/>
      <c r="D61" s="46"/>
      <c r="E61" s="46"/>
      <c r="F61" s="46"/>
      <c r="G61" s="46"/>
      <c r="H61" s="46"/>
      <c r="I61" s="46"/>
      <c r="J61" s="45"/>
      <c r="L61" s="28"/>
      <c r="M61" s="28"/>
      <c r="N61" s="28"/>
    </row>
    <row r="62" spans="1:14" s="27" customFormat="1" ht="13.5" thickBot="1" x14ac:dyDescent="0.25">
      <c r="A62" s="37"/>
      <c r="B62" s="46"/>
      <c r="C62" s="46"/>
      <c r="D62" s="46"/>
      <c r="E62" s="46"/>
      <c r="F62" s="46"/>
      <c r="G62" s="46"/>
      <c r="H62" s="46"/>
      <c r="I62" s="46"/>
      <c r="J62" s="45"/>
      <c r="L62" s="28"/>
      <c r="M62" s="28"/>
      <c r="N62" s="28"/>
    </row>
    <row r="63" spans="1:14" ht="26.45" customHeight="1" thickBot="1" x14ac:dyDescent="0.25">
      <c r="A63" s="38"/>
      <c r="B63" s="229" t="s">
        <v>33</v>
      </c>
      <c r="C63" s="230"/>
      <c r="D63" s="46"/>
      <c r="E63" s="229" t="s">
        <v>34</v>
      </c>
      <c r="F63" s="230"/>
      <c r="G63" s="46"/>
      <c r="H63" s="229" t="s">
        <v>65</v>
      </c>
      <c r="I63" s="230"/>
      <c r="J63" s="45"/>
    </row>
    <row r="64" spans="1:14" x14ac:dyDescent="0.2">
      <c r="A64" s="37"/>
      <c r="B64" s="231" t="s">
        <v>35</v>
      </c>
      <c r="C64" s="232"/>
      <c r="D64" s="46"/>
      <c r="E64" s="231" t="s">
        <v>35</v>
      </c>
      <c r="F64" s="232"/>
      <c r="G64" s="46"/>
      <c r="H64" s="231" t="s">
        <v>35</v>
      </c>
      <c r="I64" s="232"/>
      <c r="J64" s="45"/>
    </row>
    <row r="65" spans="1:14" x14ac:dyDescent="0.2">
      <c r="A65" s="37"/>
      <c r="B65" s="225"/>
      <c r="C65" s="226"/>
      <c r="D65" s="46"/>
      <c r="E65" s="225"/>
      <c r="F65" s="226"/>
      <c r="G65" s="46"/>
      <c r="H65" s="225"/>
      <c r="I65" s="226"/>
      <c r="J65" s="45"/>
    </row>
    <row r="66" spans="1:14" x14ac:dyDescent="0.2">
      <c r="A66" s="37"/>
      <c r="B66" s="50" t="s">
        <v>36</v>
      </c>
      <c r="C66" s="51"/>
      <c r="D66" s="46"/>
      <c r="E66" s="50" t="s">
        <v>36</v>
      </c>
      <c r="F66" s="51"/>
      <c r="G66" s="46"/>
      <c r="H66" s="50" t="s">
        <v>36</v>
      </c>
      <c r="I66" s="51"/>
      <c r="J66" s="45"/>
    </row>
    <row r="67" spans="1:14" x14ac:dyDescent="0.2">
      <c r="A67" s="37"/>
      <c r="B67" s="50"/>
      <c r="C67" s="51"/>
      <c r="D67" s="46"/>
      <c r="E67" s="50"/>
      <c r="F67" s="51"/>
      <c r="G67" s="46"/>
      <c r="H67" s="50"/>
      <c r="I67" s="51"/>
      <c r="J67" s="45"/>
    </row>
    <row r="68" spans="1:14" x14ac:dyDescent="0.2">
      <c r="A68" s="37"/>
      <c r="B68" s="50" t="s">
        <v>0</v>
      </c>
      <c r="C68" s="51"/>
      <c r="D68" s="46"/>
      <c r="E68" s="50" t="s">
        <v>0</v>
      </c>
      <c r="F68" s="51"/>
      <c r="G68" s="46"/>
      <c r="H68" s="50" t="s">
        <v>0</v>
      </c>
      <c r="I68" s="51"/>
      <c r="J68" s="45"/>
    </row>
    <row r="69" spans="1:14" x14ac:dyDescent="0.2">
      <c r="A69" s="37"/>
      <c r="B69" s="50"/>
      <c r="C69" s="51"/>
      <c r="D69" s="46"/>
      <c r="E69" s="50"/>
      <c r="F69" s="51"/>
      <c r="G69" s="46"/>
      <c r="H69" s="50"/>
      <c r="I69" s="51"/>
      <c r="J69" s="45"/>
    </row>
    <row r="70" spans="1:14" x14ac:dyDescent="0.2">
      <c r="A70" s="37"/>
      <c r="B70" s="225"/>
      <c r="C70" s="226"/>
      <c r="D70" s="46"/>
      <c r="E70" s="225"/>
      <c r="F70" s="226"/>
      <c r="G70" s="46"/>
      <c r="H70" s="225"/>
      <c r="I70" s="226"/>
      <c r="J70" s="45"/>
    </row>
    <row r="71" spans="1:14" ht="13.5" thickBot="1" x14ac:dyDescent="0.25">
      <c r="A71" s="37"/>
      <c r="B71" s="227"/>
      <c r="C71" s="228"/>
      <c r="D71" s="46"/>
      <c r="E71" s="227"/>
      <c r="F71" s="228"/>
      <c r="G71" s="46"/>
      <c r="H71" s="227"/>
      <c r="I71" s="228"/>
      <c r="J71" s="45"/>
    </row>
    <row r="72" spans="1:14" ht="13.5" thickBot="1" x14ac:dyDescent="0.25">
      <c r="A72" s="39"/>
      <c r="B72" s="47"/>
      <c r="C72" s="47"/>
      <c r="D72" s="47"/>
      <c r="E72" s="47"/>
      <c r="F72" s="47"/>
      <c r="G72" s="47"/>
      <c r="H72" s="47"/>
      <c r="I72" s="47"/>
      <c r="J72" s="48"/>
    </row>
    <row r="73" spans="1:14" x14ac:dyDescent="0.2">
      <c r="A73" s="33"/>
    </row>
    <row r="74" spans="1:14" ht="39.950000000000003" customHeight="1" x14ac:dyDescent="0.2">
      <c r="A74" s="34"/>
      <c r="B74" s="35"/>
      <c r="C74" s="35"/>
      <c r="D74" s="35"/>
      <c r="E74" s="35"/>
      <c r="F74" s="35"/>
      <c r="G74" s="35"/>
      <c r="H74" s="35"/>
      <c r="I74" s="35"/>
      <c r="J74" s="35"/>
      <c r="K74" s="35"/>
      <c r="L74" s="36"/>
      <c r="M74" s="36"/>
      <c r="N74" s="36"/>
    </row>
    <row r="75" spans="1:14" ht="39.950000000000003" customHeight="1" x14ac:dyDescent="0.2"/>
    <row r="76" spans="1:14" ht="39.950000000000003" customHeight="1" x14ac:dyDescent="0.2"/>
  </sheetData>
  <mergeCells count="98">
    <mergeCell ref="A45:I45"/>
    <mergeCell ref="B46:C46"/>
    <mergeCell ref="D46:E46"/>
    <mergeCell ref="F46:G46"/>
    <mergeCell ref="H46:I48"/>
    <mergeCell ref="B7:H7"/>
    <mergeCell ref="A2:J2"/>
    <mergeCell ref="A3:J3"/>
    <mergeCell ref="A4:J4"/>
    <mergeCell ref="A5:J5"/>
    <mergeCell ref="A6:J6"/>
    <mergeCell ref="A8:J8"/>
    <mergeCell ref="A9:J9"/>
    <mergeCell ref="A10:J10"/>
    <mergeCell ref="A12:J12"/>
    <mergeCell ref="A50:A51"/>
    <mergeCell ref="B50:J51"/>
    <mergeCell ref="A11:J11"/>
    <mergeCell ref="A47:A48"/>
    <mergeCell ref="B47:C48"/>
    <mergeCell ref="D47:E48"/>
    <mergeCell ref="F47:G48"/>
    <mergeCell ref="A49:J49"/>
    <mergeCell ref="B13:J13"/>
    <mergeCell ref="B15:J15"/>
    <mergeCell ref="B16:J16"/>
    <mergeCell ref="B17:J17"/>
    <mergeCell ref="B60:C60"/>
    <mergeCell ref="D60:G60"/>
    <mergeCell ref="H60:J60"/>
    <mergeCell ref="B57:C57"/>
    <mergeCell ref="H57:J57"/>
    <mergeCell ref="B58:J58"/>
    <mergeCell ref="B59:C59"/>
    <mergeCell ref="H59:J59"/>
    <mergeCell ref="A52:A59"/>
    <mergeCell ref="B52:J52"/>
    <mergeCell ref="B53:C53"/>
    <mergeCell ref="H53:J53"/>
    <mergeCell ref="B54:J54"/>
    <mergeCell ref="B55:C55"/>
    <mergeCell ref="H55:J55"/>
    <mergeCell ref="E53:G53"/>
    <mergeCell ref="E55:G55"/>
    <mergeCell ref="E57:G57"/>
    <mergeCell ref="E59:G59"/>
    <mergeCell ref="B56:J56"/>
    <mergeCell ref="B19:J19"/>
    <mergeCell ref="B14:J14"/>
    <mergeCell ref="B18:J18"/>
    <mergeCell ref="B20:J20"/>
    <mergeCell ref="B29:J29"/>
    <mergeCell ref="C21:F21"/>
    <mergeCell ref="H21:J21"/>
    <mergeCell ref="A22:J22"/>
    <mergeCell ref="A30:J30"/>
    <mergeCell ref="B23:J23"/>
    <mergeCell ref="B24:J24"/>
    <mergeCell ref="B26:J26"/>
    <mergeCell ref="B25:J25"/>
    <mergeCell ref="B28:J28"/>
    <mergeCell ref="B27:J27"/>
    <mergeCell ref="A36:I36"/>
    <mergeCell ref="B31:J31"/>
    <mergeCell ref="B33:J33"/>
    <mergeCell ref="B34:J34"/>
    <mergeCell ref="B35:J35"/>
    <mergeCell ref="B32:E32"/>
    <mergeCell ref="H32:J32"/>
    <mergeCell ref="A37:I37"/>
    <mergeCell ref="B38:C38"/>
    <mergeCell ref="D38:E38"/>
    <mergeCell ref="F38:G38"/>
    <mergeCell ref="H38:I38"/>
    <mergeCell ref="A39:A40"/>
    <mergeCell ref="B39:C40"/>
    <mergeCell ref="D39:E40"/>
    <mergeCell ref="F39:G40"/>
    <mergeCell ref="H39:I40"/>
    <mergeCell ref="A43:A44"/>
    <mergeCell ref="B43:C44"/>
    <mergeCell ref="D43:E44"/>
    <mergeCell ref="F43:G44"/>
    <mergeCell ref="H43:I44"/>
    <mergeCell ref="A41:I41"/>
    <mergeCell ref="B42:C42"/>
    <mergeCell ref="D42:E42"/>
    <mergeCell ref="F42:G42"/>
    <mergeCell ref="H42:I42"/>
    <mergeCell ref="H70:I71"/>
    <mergeCell ref="B63:C63"/>
    <mergeCell ref="E63:F63"/>
    <mergeCell ref="H63:I63"/>
    <mergeCell ref="B64:C65"/>
    <mergeCell ref="E64:F65"/>
    <mergeCell ref="B70:C71"/>
    <mergeCell ref="E70:F71"/>
    <mergeCell ref="H64:I65"/>
  </mergeCells>
  <printOptions horizontalCentered="1"/>
  <pageMargins left="0.74803149606299213" right="0.74803149606299213" top="0.98425196850393704" bottom="0.78740157480314965" header="0.51181102362204722" footer="0.51181102362204722"/>
  <pageSetup paperSize="9" scale="54" orientation="portrait" r:id="rId1"/>
  <headerFooter scaleWithDoc="0" alignWithMargins="0">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D42AB-6D53-4744-A441-117D2C3DA22F}">
  <dimension ref="A1:B64"/>
  <sheetViews>
    <sheetView tabSelected="1" workbookViewId="0">
      <selection activeCell="A2" sqref="A2:B2"/>
    </sheetView>
  </sheetViews>
  <sheetFormatPr defaultRowHeight="12.75" x14ac:dyDescent="0.2"/>
  <cols>
    <col min="1" max="1" width="12.28515625" style="199" bestFit="1" customWidth="1"/>
    <col min="2" max="2" width="114.5703125" style="199" customWidth="1"/>
    <col min="3" max="256" width="9.140625" style="199"/>
    <col min="257" max="257" width="12.28515625" style="199" bestFit="1" customWidth="1"/>
    <col min="258" max="258" width="114.5703125" style="199" customWidth="1"/>
    <col min="259" max="512" width="9.140625" style="199"/>
    <col min="513" max="513" width="12.28515625" style="199" bestFit="1" customWidth="1"/>
    <col min="514" max="514" width="114.5703125" style="199" customWidth="1"/>
    <col min="515" max="768" width="9.140625" style="199"/>
    <col min="769" max="769" width="12.28515625" style="199" bestFit="1" customWidth="1"/>
    <col min="770" max="770" width="114.5703125" style="199" customWidth="1"/>
    <col min="771" max="1024" width="9.140625" style="199"/>
    <col min="1025" max="1025" width="12.28515625" style="199" bestFit="1" customWidth="1"/>
    <col min="1026" max="1026" width="114.5703125" style="199" customWidth="1"/>
    <col min="1027" max="1280" width="9.140625" style="199"/>
    <col min="1281" max="1281" width="12.28515625" style="199" bestFit="1" customWidth="1"/>
    <col min="1282" max="1282" width="114.5703125" style="199" customWidth="1"/>
    <col min="1283" max="1536" width="9.140625" style="199"/>
    <col min="1537" max="1537" width="12.28515625" style="199" bestFit="1" customWidth="1"/>
    <col min="1538" max="1538" width="114.5703125" style="199" customWidth="1"/>
    <col min="1539" max="1792" width="9.140625" style="199"/>
    <col min="1793" max="1793" width="12.28515625" style="199" bestFit="1" customWidth="1"/>
    <col min="1794" max="1794" width="114.5703125" style="199" customWidth="1"/>
    <col min="1795" max="2048" width="9.140625" style="199"/>
    <col min="2049" max="2049" width="12.28515625" style="199" bestFit="1" customWidth="1"/>
    <col min="2050" max="2050" width="114.5703125" style="199" customWidth="1"/>
    <col min="2051" max="2304" width="9.140625" style="199"/>
    <col min="2305" max="2305" width="12.28515625" style="199" bestFit="1" customWidth="1"/>
    <col min="2306" max="2306" width="114.5703125" style="199" customWidth="1"/>
    <col min="2307" max="2560" width="9.140625" style="199"/>
    <col min="2561" max="2561" width="12.28515625" style="199" bestFit="1" customWidth="1"/>
    <col min="2562" max="2562" width="114.5703125" style="199" customWidth="1"/>
    <col min="2563" max="2816" width="9.140625" style="199"/>
    <col min="2817" max="2817" width="12.28515625" style="199" bestFit="1" customWidth="1"/>
    <col min="2818" max="2818" width="114.5703125" style="199" customWidth="1"/>
    <col min="2819" max="3072" width="9.140625" style="199"/>
    <col min="3073" max="3073" width="12.28515625" style="199" bestFit="1" customWidth="1"/>
    <col min="3074" max="3074" width="114.5703125" style="199" customWidth="1"/>
    <col min="3075" max="3328" width="9.140625" style="199"/>
    <col min="3329" max="3329" width="12.28515625" style="199" bestFit="1" customWidth="1"/>
    <col min="3330" max="3330" width="114.5703125" style="199" customWidth="1"/>
    <col min="3331" max="3584" width="9.140625" style="199"/>
    <col min="3585" max="3585" width="12.28515625" style="199" bestFit="1" customWidth="1"/>
    <col min="3586" max="3586" width="114.5703125" style="199" customWidth="1"/>
    <col min="3587" max="3840" width="9.140625" style="199"/>
    <col min="3841" max="3841" width="12.28515625" style="199" bestFit="1" customWidth="1"/>
    <col min="3842" max="3842" width="114.5703125" style="199" customWidth="1"/>
    <col min="3843" max="4096" width="9.140625" style="199"/>
    <col min="4097" max="4097" width="12.28515625" style="199" bestFit="1" customWidth="1"/>
    <col min="4098" max="4098" width="114.5703125" style="199" customWidth="1"/>
    <col min="4099" max="4352" width="9.140625" style="199"/>
    <col min="4353" max="4353" width="12.28515625" style="199" bestFit="1" customWidth="1"/>
    <col min="4354" max="4354" width="114.5703125" style="199" customWidth="1"/>
    <col min="4355" max="4608" width="9.140625" style="199"/>
    <col min="4609" max="4609" width="12.28515625" style="199" bestFit="1" customWidth="1"/>
    <col min="4610" max="4610" width="114.5703125" style="199" customWidth="1"/>
    <col min="4611" max="4864" width="9.140625" style="199"/>
    <col min="4865" max="4865" width="12.28515625" style="199" bestFit="1" customWidth="1"/>
    <col min="4866" max="4866" width="114.5703125" style="199" customWidth="1"/>
    <col min="4867" max="5120" width="9.140625" style="199"/>
    <col min="5121" max="5121" width="12.28515625" style="199" bestFit="1" customWidth="1"/>
    <col min="5122" max="5122" width="114.5703125" style="199" customWidth="1"/>
    <col min="5123" max="5376" width="9.140625" style="199"/>
    <col min="5377" max="5377" width="12.28515625" style="199" bestFit="1" customWidth="1"/>
    <col min="5378" max="5378" width="114.5703125" style="199" customWidth="1"/>
    <col min="5379" max="5632" width="9.140625" style="199"/>
    <col min="5633" max="5633" width="12.28515625" style="199" bestFit="1" customWidth="1"/>
    <col min="5634" max="5634" width="114.5703125" style="199" customWidth="1"/>
    <col min="5635" max="5888" width="9.140625" style="199"/>
    <col min="5889" max="5889" width="12.28515625" style="199" bestFit="1" customWidth="1"/>
    <col min="5890" max="5890" width="114.5703125" style="199" customWidth="1"/>
    <col min="5891" max="6144" width="9.140625" style="199"/>
    <col min="6145" max="6145" width="12.28515625" style="199" bestFit="1" customWidth="1"/>
    <col min="6146" max="6146" width="114.5703125" style="199" customWidth="1"/>
    <col min="6147" max="6400" width="9.140625" style="199"/>
    <col min="6401" max="6401" width="12.28515625" style="199" bestFit="1" customWidth="1"/>
    <col min="6402" max="6402" width="114.5703125" style="199" customWidth="1"/>
    <col min="6403" max="6656" width="9.140625" style="199"/>
    <col min="6657" max="6657" width="12.28515625" style="199" bestFit="1" customWidth="1"/>
    <col min="6658" max="6658" width="114.5703125" style="199" customWidth="1"/>
    <col min="6659" max="6912" width="9.140625" style="199"/>
    <col min="6913" max="6913" width="12.28515625" style="199" bestFit="1" customWidth="1"/>
    <col min="6914" max="6914" width="114.5703125" style="199" customWidth="1"/>
    <col min="6915" max="7168" width="9.140625" style="199"/>
    <col min="7169" max="7169" width="12.28515625" style="199" bestFit="1" customWidth="1"/>
    <col min="7170" max="7170" width="114.5703125" style="199" customWidth="1"/>
    <col min="7171" max="7424" width="9.140625" style="199"/>
    <col min="7425" max="7425" width="12.28515625" style="199" bestFit="1" customWidth="1"/>
    <col min="7426" max="7426" width="114.5703125" style="199" customWidth="1"/>
    <col min="7427" max="7680" width="9.140625" style="199"/>
    <col min="7681" max="7681" width="12.28515625" style="199" bestFit="1" customWidth="1"/>
    <col min="7682" max="7682" width="114.5703125" style="199" customWidth="1"/>
    <col min="7683" max="7936" width="9.140625" style="199"/>
    <col min="7937" max="7937" width="12.28515625" style="199" bestFit="1" customWidth="1"/>
    <col min="7938" max="7938" width="114.5703125" style="199" customWidth="1"/>
    <col min="7939" max="8192" width="9.140625" style="199"/>
    <col min="8193" max="8193" width="12.28515625" style="199" bestFit="1" customWidth="1"/>
    <col min="8194" max="8194" width="114.5703125" style="199" customWidth="1"/>
    <col min="8195" max="8448" width="9.140625" style="199"/>
    <col min="8449" max="8449" width="12.28515625" style="199" bestFit="1" customWidth="1"/>
    <col min="8450" max="8450" width="114.5703125" style="199" customWidth="1"/>
    <col min="8451" max="8704" width="9.140625" style="199"/>
    <col min="8705" max="8705" width="12.28515625" style="199" bestFit="1" customWidth="1"/>
    <col min="8706" max="8706" width="114.5703125" style="199" customWidth="1"/>
    <col min="8707" max="8960" width="9.140625" style="199"/>
    <col min="8961" max="8961" width="12.28515625" style="199" bestFit="1" customWidth="1"/>
    <col min="8962" max="8962" width="114.5703125" style="199" customWidth="1"/>
    <col min="8963" max="9216" width="9.140625" style="199"/>
    <col min="9217" max="9217" width="12.28515625" style="199" bestFit="1" customWidth="1"/>
    <col min="9218" max="9218" width="114.5703125" style="199" customWidth="1"/>
    <col min="9219" max="9472" width="9.140625" style="199"/>
    <col min="9473" max="9473" width="12.28515625" style="199" bestFit="1" customWidth="1"/>
    <col min="9474" max="9474" width="114.5703125" style="199" customWidth="1"/>
    <col min="9475" max="9728" width="9.140625" style="199"/>
    <col min="9729" max="9729" width="12.28515625" style="199" bestFit="1" customWidth="1"/>
    <col min="9730" max="9730" width="114.5703125" style="199" customWidth="1"/>
    <col min="9731" max="9984" width="9.140625" style="199"/>
    <col min="9985" max="9985" width="12.28515625" style="199" bestFit="1" customWidth="1"/>
    <col min="9986" max="9986" width="114.5703125" style="199" customWidth="1"/>
    <col min="9987" max="10240" width="9.140625" style="199"/>
    <col min="10241" max="10241" width="12.28515625" style="199" bestFit="1" customWidth="1"/>
    <col min="10242" max="10242" width="114.5703125" style="199" customWidth="1"/>
    <col min="10243" max="10496" width="9.140625" style="199"/>
    <col min="10497" max="10497" width="12.28515625" style="199" bestFit="1" customWidth="1"/>
    <col min="10498" max="10498" width="114.5703125" style="199" customWidth="1"/>
    <col min="10499" max="10752" width="9.140625" style="199"/>
    <col min="10753" max="10753" width="12.28515625" style="199" bestFit="1" customWidth="1"/>
    <col min="10754" max="10754" width="114.5703125" style="199" customWidth="1"/>
    <col min="10755" max="11008" width="9.140625" style="199"/>
    <col min="11009" max="11009" width="12.28515625" style="199" bestFit="1" customWidth="1"/>
    <col min="11010" max="11010" width="114.5703125" style="199" customWidth="1"/>
    <col min="11011" max="11264" width="9.140625" style="199"/>
    <col min="11265" max="11265" width="12.28515625" style="199" bestFit="1" customWidth="1"/>
    <col min="11266" max="11266" width="114.5703125" style="199" customWidth="1"/>
    <col min="11267" max="11520" width="9.140625" style="199"/>
    <col min="11521" max="11521" width="12.28515625" style="199" bestFit="1" customWidth="1"/>
    <col min="11522" max="11522" width="114.5703125" style="199" customWidth="1"/>
    <col min="11523" max="11776" width="9.140625" style="199"/>
    <col min="11777" max="11777" width="12.28515625" style="199" bestFit="1" customWidth="1"/>
    <col min="11778" max="11778" width="114.5703125" style="199" customWidth="1"/>
    <col min="11779" max="12032" width="9.140625" style="199"/>
    <col min="12033" max="12033" width="12.28515625" style="199" bestFit="1" customWidth="1"/>
    <col min="12034" max="12034" width="114.5703125" style="199" customWidth="1"/>
    <col min="12035" max="12288" width="9.140625" style="199"/>
    <col min="12289" max="12289" width="12.28515625" style="199" bestFit="1" customWidth="1"/>
    <col min="12290" max="12290" width="114.5703125" style="199" customWidth="1"/>
    <col min="12291" max="12544" width="9.140625" style="199"/>
    <col min="12545" max="12545" width="12.28515625" style="199" bestFit="1" customWidth="1"/>
    <col min="12546" max="12546" width="114.5703125" style="199" customWidth="1"/>
    <col min="12547" max="12800" width="9.140625" style="199"/>
    <col min="12801" max="12801" width="12.28515625" style="199" bestFit="1" customWidth="1"/>
    <col min="12802" max="12802" width="114.5703125" style="199" customWidth="1"/>
    <col min="12803" max="13056" width="9.140625" style="199"/>
    <col min="13057" max="13057" width="12.28515625" style="199" bestFit="1" customWidth="1"/>
    <col min="13058" max="13058" width="114.5703125" style="199" customWidth="1"/>
    <col min="13059" max="13312" width="9.140625" style="199"/>
    <col min="13313" max="13313" width="12.28515625" style="199" bestFit="1" customWidth="1"/>
    <col min="13314" max="13314" width="114.5703125" style="199" customWidth="1"/>
    <col min="13315" max="13568" width="9.140625" style="199"/>
    <col min="13569" max="13569" width="12.28515625" style="199" bestFit="1" customWidth="1"/>
    <col min="13570" max="13570" width="114.5703125" style="199" customWidth="1"/>
    <col min="13571" max="13824" width="9.140625" style="199"/>
    <col min="13825" max="13825" width="12.28515625" style="199" bestFit="1" customWidth="1"/>
    <col min="13826" max="13826" width="114.5703125" style="199" customWidth="1"/>
    <col min="13827" max="14080" width="9.140625" style="199"/>
    <col min="14081" max="14081" width="12.28515625" style="199" bestFit="1" customWidth="1"/>
    <col min="14082" max="14082" width="114.5703125" style="199" customWidth="1"/>
    <col min="14083" max="14336" width="9.140625" style="199"/>
    <col min="14337" max="14337" width="12.28515625" style="199" bestFit="1" customWidth="1"/>
    <col min="14338" max="14338" width="114.5703125" style="199" customWidth="1"/>
    <col min="14339" max="14592" width="9.140625" style="199"/>
    <col min="14593" max="14593" width="12.28515625" style="199" bestFit="1" customWidth="1"/>
    <col min="14594" max="14594" width="114.5703125" style="199" customWidth="1"/>
    <col min="14595" max="14848" width="9.140625" style="199"/>
    <col min="14849" max="14849" width="12.28515625" style="199" bestFit="1" customWidth="1"/>
    <col min="14850" max="14850" width="114.5703125" style="199" customWidth="1"/>
    <col min="14851" max="15104" width="9.140625" style="199"/>
    <col min="15105" max="15105" width="12.28515625" style="199" bestFit="1" customWidth="1"/>
    <col min="15106" max="15106" width="114.5703125" style="199" customWidth="1"/>
    <col min="15107" max="15360" width="9.140625" style="199"/>
    <col min="15361" max="15361" width="12.28515625" style="199" bestFit="1" customWidth="1"/>
    <col min="15362" max="15362" width="114.5703125" style="199" customWidth="1"/>
    <col min="15363" max="15616" width="9.140625" style="199"/>
    <col min="15617" max="15617" width="12.28515625" style="199" bestFit="1" customWidth="1"/>
    <col min="15618" max="15618" width="114.5703125" style="199" customWidth="1"/>
    <col min="15619" max="15872" width="9.140625" style="199"/>
    <col min="15873" max="15873" width="12.28515625" style="199" bestFit="1" customWidth="1"/>
    <col min="15874" max="15874" width="114.5703125" style="199" customWidth="1"/>
    <col min="15875" max="16128" width="9.140625" style="199"/>
    <col min="16129" max="16129" width="12.28515625" style="199" bestFit="1" customWidth="1"/>
    <col min="16130" max="16130" width="114.5703125" style="199" customWidth="1"/>
    <col min="16131" max="16384" width="9.140625" style="199"/>
  </cols>
  <sheetData>
    <row r="1" spans="1:2" ht="14.25" x14ac:dyDescent="0.2">
      <c r="A1" s="290" t="s">
        <v>478</v>
      </c>
      <c r="B1" s="291"/>
    </row>
    <row r="2" spans="1:2" ht="14.25" x14ac:dyDescent="0.2">
      <c r="A2" s="292" t="s">
        <v>460</v>
      </c>
      <c r="B2" s="293"/>
    </row>
    <row r="3" spans="1:2" ht="15" thickBot="1" x14ac:dyDescent="0.25">
      <c r="A3" s="294" t="s">
        <v>461</v>
      </c>
      <c r="B3" s="295"/>
    </row>
    <row r="4" spans="1:2" ht="15.75" thickBot="1" x14ac:dyDescent="0.3">
      <c r="A4" s="200" t="s">
        <v>462</v>
      </c>
      <c r="B4" s="201" t="s">
        <v>463</v>
      </c>
    </row>
    <row r="5" spans="1:2" ht="15.75" x14ac:dyDescent="0.25">
      <c r="A5" s="202"/>
      <c r="B5" s="203"/>
    </row>
    <row r="6" spans="1:2" ht="15.75" x14ac:dyDescent="0.25">
      <c r="A6" s="202"/>
      <c r="B6" s="204"/>
    </row>
    <row r="7" spans="1:2" ht="15.75" x14ac:dyDescent="0.25">
      <c r="A7" s="202"/>
      <c r="B7" s="204"/>
    </row>
    <row r="8" spans="1:2" ht="15.75" x14ac:dyDescent="0.25">
      <c r="A8" s="202"/>
      <c r="B8" s="204"/>
    </row>
    <row r="9" spans="1:2" ht="15.75" x14ac:dyDescent="0.25">
      <c r="A9" s="202"/>
      <c r="B9" s="204"/>
    </row>
    <row r="10" spans="1:2" ht="15.75" x14ac:dyDescent="0.25">
      <c r="A10" s="202"/>
      <c r="B10" s="204"/>
    </row>
    <row r="11" spans="1:2" ht="15.75" x14ac:dyDescent="0.25">
      <c r="A11" s="202"/>
      <c r="B11" s="204"/>
    </row>
    <row r="12" spans="1:2" ht="15.75" x14ac:dyDescent="0.25">
      <c r="A12" s="202"/>
      <c r="B12" s="204"/>
    </row>
    <row r="13" spans="1:2" ht="15.75" x14ac:dyDescent="0.25">
      <c r="A13" s="202"/>
      <c r="B13" s="205"/>
    </row>
    <row r="14" spans="1:2" ht="15.75" x14ac:dyDescent="0.25">
      <c r="A14" s="202"/>
      <c r="B14" s="204"/>
    </row>
    <row r="15" spans="1:2" ht="15.75" x14ac:dyDescent="0.25">
      <c r="A15" s="202"/>
      <c r="B15" s="205"/>
    </row>
    <row r="16" spans="1:2" ht="15.75" x14ac:dyDescent="0.25">
      <c r="A16" s="202"/>
      <c r="B16" s="204"/>
    </row>
    <row r="17" spans="1:2" ht="15.75" x14ac:dyDescent="0.25">
      <c r="A17" s="202"/>
      <c r="B17" s="205"/>
    </row>
    <row r="18" spans="1:2" ht="15.75" x14ac:dyDescent="0.25">
      <c r="A18" s="202"/>
      <c r="B18" s="205"/>
    </row>
    <row r="19" spans="1:2" ht="15.75" x14ac:dyDescent="0.25">
      <c r="A19" s="202"/>
      <c r="B19" s="204"/>
    </row>
    <row r="20" spans="1:2" ht="15.75" x14ac:dyDescent="0.25">
      <c r="A20" s="202"/>
      <c r="B20" s="204"/>
    </row>
    <row r="21" spans="1:2" ht="15.75" x14ac:dyDescent="0.25">
      <c r="A21" s="202"/>
      <c r="B21" s="204"/>
    </row>
    <row r="22" spans="1:2" ht="15.75" x14ac:dyDescent="0.25">
      <c r="A22" s="202"/>
      <c r="B22" s="204"/>
    </row>
    <row r="23" spans="1:2" ht="15.75" x14ac:dyDescent="0.25">
      <c r="A23" s="202"/>
      <c r="B23" s="204"/>
    </row>
    <row r="24" spans="1:2" ht="15.75" x14ac:dyDescent="0.25">
      <c r="A24" s="202"/>
      <c r="B24" s="204"/>
    </row>
    <row r="25" spans="1:2" ht="15.75" x14ac:dyDescent="0.25">
      <c r="A25" s="202"/>
      <c r="B25" s="204"/>
    </row>
    <row r="26" spans="1:2" ht="15.75" x14ac:dyDescent="0.25">
      <c r="A26" s="202"/>
      <c r="B26" s="204"/>
    </row>
    <row r="27" spans="1:2" ht="15.75" x14ac:dyDescent="0.25">
      <c r="A27" s="202"/>
      <c r="B27" s="204"/>
    </row>
    <row r="28" spans="1:2" ht="15.75" x14ac:dyDescent="0.25">
      <c r="A28" s="202"/>
      <c r="B28" s="204"/>
    </row>
    <row r="29" spans="1:2" ht="15.75" x14ac:dyDescent="0.25">
      <c r="A29" s="202"/>
      <c r="B29" s="204"/>
    </row>
    <row r="30" spans="1:2" ht="15.75" x14ac:dyDescent="0.25">
      <c r="A30" s="202"/>
      <c r="B30" s="204"/>
    </row>
    <row r="31" spans="1:2" ht="15.75" x14ac:dyDescent="0.25">
      <c r="A31" s="202"/>
      <c r="B31" s="204"/>
    </row>
    <row r="32" spans="1:2" ht="15.75" x14ac:dyDescent="0.25">
      <c r="A32" s="202"/>
      <c r="B32" s="204"/>
    </row>
    <row r="33" spans="1:2" ht="15.75" x14ac:dyDescent="0.25">
      <c r="A33" s="202"/>
      <c r="B33" s="204"/>
    </row>
    <row r="34" spans="1:2" ht="15.75" x14ac:dyDescent="0.25">
      <c r="A34" s="202"/>
      <c r="B34" s="204"/>
    </row>
    <row r="35" spans="1:2" ht="15.75" x14ac:dyDescent="0.25">
      <c r="A35" s="202"/>
      <c r="B35" s="204"/>
    </row>
    <row r="36" spans="1:2" ht="15.75" x14ac:dyDescent="0.25">
      <c r="A36" s="202"/>
      <c r="B36" s="204"/>
    </row>
    <row r="37" spans="1:2" ht="15.75" x14ac:dyDescent="0.25">
      <c r="A37" s="202"/>
      <c r="B37" s="204"/>
    </row>
    <row r="38" spans="1:2" ht="15.75" x14ac:dyDescent="0.25">
      <c r="A38" s="202"/>
      <c r="B38" s="204"/>
    </row>
    <row r="39" spans="1:2" ht="15.75" x14ac:dyDescent="0.25">
      <c r="A39" s="202"/>
      <c r="B39" s="204"/>
    </row>
    <row r="40" spans="1:2" ht="15.75" x14ac:dyDescent="0.25">
      <c r="A40" s="202"/>
      <c r="B40" s="205"/>
    </row>
    <row r="41" spans="1:2" ht="15.75" x14ac:dyDescent="0.25">
      <c r="A41" s="202"/>
      <c r="B41" s="205"/>
    </row>
    <row r="42" spans="1:2" ht="15.75" x14ac:dyDescent="0.25">
      <c r="A42" s="202"/>
      <c r="B42" s="205"/>
    </row>
    <row r="43" spans="1:2" ht="15.75" x14ac:dyDescent="0.25">
      <c r="A43" s="202"/>
      <c r="B43" s="205"/>
    </row>
    <row r="44" spans="1:2" ht="15.75" x14ac:dyDescent="0.25">
      <c r="A44" s="202"/>
      <c r="B44" s="205"/>
    </row>
    <row r="45" spans="1:2" ht="15.75" x14ac:dyDescent="0.25">
      <c r="A45" s="202"/>
      <c r="B45" s="205"/>
    </row>
    <row r="46" spans="1:2" ht="15.75" x14ac:dyDescent="0.25">
      <c r="A46" s="202"/>
      <c r="B46" s="205"/>
    </row>
    <row r="47" spans="1:2" ht="20.25" customHeight="1" x14ac:dyDescent="0.25">
      <c r="A47" s="202"/>
      <c r="B47" s="205"/>
    </row>
    <row r="48" spans="1:2" ht="15.75" x14ac:dyDescent="0.25">
      <c r="A48" s="202"/>
      <c r="B48" s="205"/>
    </row>
    <row r="49" spans="1:2" ht="15.75" x14ac:dyDescent="0.25">
      <c r="A49" s="202"/>
      <c r="B49" s="205"/>
    </row>
    <row r="50" spans="1:2" ht="15.75" x14ac:dyDescent="0.25">
      <c r="A50" s="202"/>
      <c r="B50" s="205"/>
    </row>
    <row r="51" spans="1:2" ht="15.75" x14ac:dyDescent="0.25">
      <c r="A51" s="202"/>
      <c r="B51" s="205"/>
    </row>
    <row r="52" spans="1:2" ht="15.75" x14ac:dyDescent="0.25">
      <c r="A52" s="202"/>
      <c r="B52" s="205"/>
    </row>
    <row r="53" spans="1:2" ht="15.75" x14ac:dyDescent="0.25">
      <c r="A53" s="202"/>
      <c r="B53" s="205"/>
    </row>
    <row r="54" spans="1:2" ht="15.75" x14ac:dyDescent="0.25">
      <c r="A54" s="202"/>
      <c r="B54" s="205"/>
    </row>
    <row r="55" spans="1:2" ht="15.75" x14ac:dyDescent="0.25">
      <c r="A55" s="202"/>
      <c r="B55" s="205"/>
    </row>
    <row r="56" spans="1:2" ht="15.75" x14ac:dyDescent="0.25">
      <c r="A56" s="202"/>
      <c r="B56" s="205"/>
    </row>
    <row r="57" spans="1:2" ht="15.75" x14ac:dyDescent="0.25">
      <c r="A57" s="202"/>
      <c r="B57" s="205"/>
    </row>
    <row r="58" spans="1:2" ht="15.75" x14ac:dyDescent="0.25">
      <c r="A58" s="202"/>
      <c r="B58" s="205"/>
    </row>
    <row r="59" spans="1:2" ht="15.75" x14ac:dyDescent="0.25">
      <c r="A59" s="202"/>
      <c r="B59" s="205"/>
    </row>
    <row r="60" spans="1:2" ht="15.75" x14ac:dyDescent="0.25">
      <c r="A60" s="202"/>
      <c r="B60" s="205"/>
    </row>
    <row r="61" spans="1:2" ht="15.75" x14ac:dyDescent="0.25">
      <c r="A61" s="202"/>
      <c r="B61" s="205"/>
    </row>
    <row r="62" spans="1:2" ht="15.75" x14ac:dyDescent="0.25">
      <c r="A62" s="202"/>
      <c r="B62" s="205"/>
    </row>
    <row r="63" spans="1:2" ht="15.75" x14ac:dyDescent="0.25">
      <c r="A63" s="202"/>
      <c r="B63" s="205"/>
    </row>
    <row r="64" spans="1:2" ht="15.75" x14ac:dyDescent="0.25">
      <c r="A64" s="202"/>
      <c r="B64" s="205"/>
    </row>
  </sheetData>
  <mergeCells count="3">
    <mergeCell ref="A1:B1"/>
    <mergeCell ref="A2:B2"/>
    <mergeCell ref="A3:B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52"/>
  <sheetViews>
    <sheetView showGridLines="0" zoomScaleNormal="100" zoomScaleSheetLayoutView="78" workbookViewId="0">
      <pane ySplit="5" topLeftCell="A50" activePane="bottomLeft" state="frozen"/>
      <selection pane="bottomLeft" activeCell="B54" sqref="B54"/>
    </sheetView>
  </sheetViews>
  <sheetFormatPr defaultColWidth="9.140625" defaultRowHeight="14.25" x14ac:dyDescent="0.25"/>
  <cols>
    <col min="1" max="1" width="2.28515625" style="2" customWidth="1"/>
    <col min="2" max="2" width="3.7109375" style="12" customWidth="1"/>
    <col min="3" max="3" width="48.28515625" style="1" customWidth="1"/>
    <col min="4" max="4" width="8.28515625" style="1" customWidth="1"/>
    <col min="5" max="5" width="9.28515625" style="1" customWidth="1"/>
    <col min="6" max="6" width="7.140625" style="1" customWidth="1"/>
    <col min="7" max="7" width="30.7109375" style="8" customWidth="1"/>
    <col min="8" max="8" width="34.42578125" style="2" customWidth="1"/>
    <col min="9" max="9" width="30.7109375" style="8" customWidth="1"/>
    <col min="10" max="16384" width="9.140625" style="2"/>
  </cols>
  <sheetData>
    <row r="1" spans="2:9" ht="8.4499999999999993" customHeight="1" x14ac:dyDescent="0.25"/>
    <row r="2" spans="2:9" ht="24.6" customHeight="1" x14ac:dyDescent="0.25">
      <c r="B2" s="301" t="s">
        <v>82</v>
      </c>
      <c r="C2" s="301"/>
      <c r="D2" s="301"/>
      <c r="E2" s="301"/>
      <c r="F2" s="301"/>
      <c r="G2" s="301"/>
      <c r="H2" s="301"/>
      <c r="I2" s="2"/>
    </row>
    <row r="3" spans="2:9" ht="8.4499999999999993" customHeight="1" thickBot="1" x14ac:dyDescent="0.3"/>
    <row r="4" spans="2:9" x14ac:dyDescent="0.25">
      <c r="B4" s="302" t="s">
        <v>68</v>
      </c>
      <c r="C4" s="296"/>
      <c r="D4" s="296" t="s">
        <v>66</v>
      </c>
      <c r="E4" s="296"/>
      <c r="F4" s="296"/>
      <c r="G4" s="296" t="s">
        <v>1</v>
      </c>
      <c r="H4" s="304" t="s">
        <v>69</v>
      </c>
      <c r="I4" s="296" t="s">
        <v>464</v>
      </c>
    </row>
    <row r="5" spans="2:9" ht="15.6" customHeight="1" thickBot="1" x14ac:dyDescent="0.3">
      <c r="B5" s="303"/>
      <c r="C5" s="297"/>
      <c r="D5" s="56" t="s">
        <v>71</v>
      </c>
      <c r="E5" s="56" t="s">
        <v>72</v>
      </c>
      <c r="F5" s="68" t="s">
        <v>67</v>
      </c>
      <c r="G5" s="297"/>
      <c r="H5" s="305"/>
      <c r="I5" s="297"/>
    </row>
    <row r="6" spans="2:9" s="3" customFormat="1" ht="16.149999999999999" customHeight="1" thickBot="1" x14ac:dyDescent="0.3">
      <c r="B6" s="207" t="s">
        <v>468</v>
      </c>
      <c r="C6" s="208"/>
      <c r="D6" s="208"/>
      <c r="E6" s="209"/>
      <c r="F6" s="208"/>
      <c r="G6" s="208"/>
      <c r="H6" s="210"/>
      <c r="I6" s="208"/>
    </row>
    <row r="7" spans="2:9" ht="24.75" customHeight="1" x14ac:dyDescent="0.25">
      <c r="B7" s="71">
        <v>1</v>
      </c>
      <c r="C7" s="72" t="s">
        <v>255</v>
      </c>
      <c r="D7" s="131"/>
      <c r="E7" s="131"/>
      <c r="F7" s="132"/>
      <c r="G7" s="119"/>
      <c r="H7" s="130"/>
      <c r="I7" s="119"/>
    </row>
    <row r="8" spans="2:9" x14ac:dyDescent="0.25">
      <c r="B8" s="120" t="s">
        <v>247</v>
      </c>
      <c r="C8" s="121" t="s">
        <v>256</v>
      </c>
      <c r="D8" s="121"/>
      <c r="E8" s="121"/>
      <c r="F8" s="122"/>
      <c r="G8" s="123"/>
      <c r="H8" s="124" t="s">
        <v>242</v>
      </c>
      <c r="I8" s="123"/>
    </row>
    <row r="9" spans="2:9" ht="25.5" x14ac:dyDescent="0.25">
      <c r="B9" s="120" t="s">
        <v>245</v>
      </c>
      <c r="C9" s="121" t="s">
        <v>257</v>
      </c>
      <c r="D9" s="121"/>
      <c r="E9" s="121"/>
      <c r="F9" s="122"/>
      <c r="G9" s="123"/>
      <c r="H9" s="124" t="s">
        <v>243</v>
      </c>
      <c r="I9" s="123"/>
    </row>
    <row r="10" spans="2:9" ht="38.25" x14ac:dyDescent="0.25">
      <c r="B10" s="125" t="s">
        <v>246</v>
      </c>
      <c r="C10" s="126" t="s">
        <v>273</v>
      </c>
      <c r="D10" s="126"/>
      <c r="E10" s="126"/>
      <c r="F10" s="127"/>
      <c r="G10" s="128"/>
      <c r="H10" s="129" t="s">
        <v>269</v>
      </c>
      <c r="I10" s="128"/>
    </row>
    <row r="11" spans="2:9" x14ac:dyDescent="0.25">
      <c r="B11" s="71">
        <f>B7+1</f>
        <v>2</v>
      </c>
      <c r="C11" s="72" t="s">
        <v>244</v>
      </c>
      <c r="D11" s="131"/>
      <c r="E11" s="131"/>
      <c r="F11" s="132"/>
      <c r="G11" s="119"/>
      <c r="H11" s="75"/>
      <c r="I11" s="119"/>
    </row>
    <row r="12" spans="2:9" ht="38.25" x14ac:dyDescent="0.25">
      <c r="B12" s="120" t="s">
        <v>247</v>
      </c>
      <c r="C12" s="121" t="s">
        <v>250</v>
      </c>
      <c r="D12" s="121"/>
      <c r="E12" s="121"/>
      <c r="F12" s="122"/>
      <c r="G12" s="123"/>
      <c r="H12" s="124"/>
      <c r="I12" s="123"/>
    </row>
    <row r="13" spans="2:9" x14ac:dyDescent="0.25">
      <c r="B13" s="120" t="s">
        <v>245</v>
      </c>
      <c r="C13" s="121" t="s">
        <v>251</v>
      </c>
      <c r="D13" s="121"/>
      <c r="E13" s="121"/>
      <c r="F13" s="122"/>
      <c r="G13" s="123"/>
      <c r="H13" s="124"/>
      <c r="I13" s="123"/>
    </row>
    <row r="14" spans="2:9" ht="25.5" x14ac:dyDescent="0.25">
      <c r="B14" s="125" t="s">
        <v>246</v>
      </c>
      <c r="C14" s="126" t="s">
        <v>249</v>
      </c>
      <c r="D14" s="126"/>
      <c r="E14" s="126"/>
      <c r="F14" s="127"/>
      <c r="G14" s="128"/>
      <c r="H14" s="129"/>
      <c r="I14" s="128"/>
    </row>
    <row r="15" spans="2:9" ht="25.5" x14ac:dyDescent="0.25">
      <c r="B15" s="15">
        <f>B11+1</f>
        <v>3</v>
      </c>
      <c r="C15" s="18" t="s">
        <v>258</v>
      </c>
      <c r="D15" s="18"/>
      <c r="E15" s="18"/>
      <c r="F15" s="17"/>
      <c r="G15" s="25"/>
      <c r="H15" s="58" t="s">
        <v>269</v>
      </c>
      <c r="I15" s="25"/>
    </row>
    <row r="16" spans="2:9" s="3" customFormat="1" ht="25.5" x14ac:dyDescent="0.25">
      <c r="B16" s="157">
        <f>B15+1</f>
        <v>4</v>
      </c>
      <c r="C16" s="72" t="s">
        <v>380</v>
      </c>
      <c r="D16" s="72"/>
      <c r="E16" s="72"/>
      <c r="F16" s="73"/>
      <c r="G16" s="150"/>
      <c r="H16" s="86"/>
      <c r="I16" s="150"/>
    </row>
    <row r="17" spans="2:9" s="3" customFormat="1" x14ac:dyDescent="0.25">
      <c r="B17" s="84">
        <f>B16+1</f>
        <v>5</v>
      </c>
      <c r="C17" s="18" t="s">
        <v>435</v>
      </c>
      <c r="D17" s="18"/>
      <c r="E17" s="18"/>
      <c r="F17" s="17"/>
      <c r="G17" s="85"/>
      <c r="H17" s="172"/>
      <c r="I17" s="85"/>
    </row>
    <row r="18" spans="2:9" s="3" customFormat="1" ht="25.5" x14ac:dyDescent="0.25">
      <c r="B18" s="15">
        <f t="shared" ref="B18:B19" si="0">B17+1</f>
        <v>6</v>
      </c>
      <c r="C18" s="18" t="s">
        <v>259</v>
      </c>
      <c r="D18" s="18"/>
      <c r="E18" s="18"/>
      <c r="F18" s="17"/>
      <c r="G18" s="16"/>
      <c r="H18" s="58"/>
      <c r="I18" s="16"/>
    </row>
    <row r="19" spans="2:9" s="3" customFormat="1" ht="38.25" x14ac:dyDescent="0.25">
      <c r="B19" s="84">
        <f t="shared" si="0"/>
        <v>7</v>
      </c>
      <c r="C19" s="18" t="s">
        <v>436</v>
      </c>
      <c r="D19" s="18"/>
      <c r="E19" s="18"/>
      <c r="F19" s="17"/>
      <c r="G19" s="85"/>
      <c r="H19" s="86"/>
      <c r="I19" s="85"/>
    </row>
    <row r="20" spans="2:9" s="3" customFormat="1" ht="25.5" x14ac:dyDescent="0.25">
      <c r="B20" s="157">
        <f>B19+1</f>
        <v>8</v>
      </c>
      <c r="C20" s="72" t="s">
        <v>437</v>
      </c>
      <c r="D20" s="72"/>
      <c r="E20" s="72"/>
      <c r="F20" s="73"/>
      <c r="G20" s="150"/>
      <c r="H20" s="160"/>
      <c r="I20" s="150"/>
    </row>
    <row r="21" spans="2:9" s="3" customFormat="1" ht="25.5" x14ac:dyDescent="0.25">
      <c r="B21" s="84">
        <f>B20+1</f>
        <v>9</v>
      </c>
      <c r="C21" s="18" t="s">
        <v>444</v>
      </c>
      <c r="D21" s="18"/>
      <c r="E21" s="18"/>
      <c r="F21" s="17"/>
      <c r="G21" s="85"/>
      <c r="H21" s="86"/>
      <c r="I21" s="85"/>
    </row>
    <row r="22" spans="2:9" s="3" customFormat="1" ht="38.25" x14ac:dyDescent="0.25">
      <c r="B22" s="15">
        <f t="shared" ref="B22" si="1">B21+1</f>
        <v>10</v>
      </c>
      <c r="C22" s="18" t="s">
        <v>381</v>
      </c>
      <c r="D22" s="18"/>
      <c r="E22" s="18"/>
      <c r="F22" s="17"/>
      <c r="G22" s="16"/>
      <c r="H22" s="58"/>
      <c r="I22" s="16"/>
    </row>
    <row r="23" spans="2:9" s="3" customFormat="1" ht="38.25" x14ac:dyDescent="0.25">
      <c r="B23" s="15">
        <f>B22+1</f>
        <v>11</v>
      </c>
      <c r="C23" s="18" t="s">
        <v>382</v>
      </c>
      <c r="D23" s="18"/>
      <c r="E23" s="18"/>
      <c r="F23" s="17"/>
      <c r="G23" s="16"/>
      <c r="H23" s="58"/>
      <c r="I23" s="16"/>
    </row>
    <row r="24" spans="2:9" s="3" customFormat="1" ht="38.25" x14ac:dyDescent="0.25">
      <c r="B24" s="15">
        <f>B23+1</f>
        <v>12</v>
      </c>
      <c r="C24" s="18" t="s">
        <v>248</v>
      </c>
      <c r="D24" s="18"/>
      <c r="E24" s="18"/>
      <c r="F24" s="17"/>
      <c r="G24" s="16"/>
      <c r="H24" s="58"/>
      <c r="I24" s="16"/>
    </row>
    <row r="25" spans="2:9" s="3" customFormat="1" ht="25.5" x14ac:dyDescent="0.25">
      <c r="B25" s="157">
        <f>B24+1</f>
        <v>13</v>
      </c>
      <c r="C25" s="72" t="s">
        <v>438</v>
      </c>
      <c r="D25" s="72"/>
      <c r="E25" s="72"/>
      <c r="F25" s="73"/>
      <c r="G25" s="150"/>
      <c r="H25" s="160"/>
      <c r="I25" s="150"/>
    </row>
    <row r="26" spans="2:9" s="3" customFormat="1" ht="38.25" x14ac:dyDescent="0.25">
      <c r="B26" s="15">
        <f>B25+1</f>
        <v>14</v>
      </c>
      <c r="C26" s="18" t="s">
        <v>254</v>
      </c>
      <c r="D26" s="18"/>
      <c r="E26" s="18"/>
      <c r="F26" s="17"/>
      <c r="G26" s="16"/>
      <c r="H26" s="58"/>
      <c r="I26" s="16"/>
    </row>
    <row r="27" spans="2:9" s="3" customFormat="1" ht="25.5" x14ac:dyDescent="0.25">
      <c r="B27" s="15">
        <f t="shared" ref="B27" si="2">B26+1</f>
        <v>15</v>
      </c>
      <c r="C27" s="18" t="s">
        <v>76</v>
      </c>
      <c r="D27" s="18"/>
      <c r="E27" s="18"/>
      <c r="F27" s="17"/>
      <c r="G27" s="16"/>
      <c r="H27" s="58"/>
      <c r="I27" s="16"/>
    </row>
    <row r="28" spans="2:9" s="3" customFormat="1" ht="25.5" x14ac:dyDescent="0.25">
      <c r="B28" s="15">
        <f t="shared" ref="B28:B30" si="3">B27+1</f>
        <v>16</v>
      </c>
      <c r="C28" s="18" t="s">
        <v>77</v>
      </c>
      <c r="D28" s="18"/>
      <c r="E28" s="18"/>
      <c r="F28" s="17"/>
      <c r="G28" s="16"/>
      <c r="H28" s="58"/>
      <c r="I28" s="16"/>
    </row>
    <row r="29" spans="2:9" s="87" customFormat="1" ht="25.5" x14ac:dyDescent="0.25">
      <c r="B29" s="84">
        <f t="shared" si="3"/>
        <v>17</v>
      </c>
      <c r="C29" s="63" t="s">
        <v>276</v>
      </c>
      <c r="D29" s="64"/>
      <c r="E29" s="64"/>
      <c r="F29" s="65"/>
      <c r="G29" s="211"/>
      <c r="H29" s="89"/>
      <c r="I29" s="212"/>
    </row>
    <row r="30" spans="2:9" ht="25.5" x14ac:dyDescent="0.25">
      <c r="B30" s="15">
        <f t="shared" si="3"/>
        <v>18</v>
      </c>
      <c r="C30" s="18" t="s">
        <v>73</v>
      </c>
      <c r="D30" s="18"/>
      <c r="E30" s="18"/>
      <c r="F30" s="17"/>
      <c r="G30" s="25"/>
      <c r="H30" s="58"/>
      <c r="I30" s="25"/>
    </row>
    <row r="31" spans="2:9" x14ac:dyDescent="0.25">
      <c r="B31" s="71">
        <f>B30+1</f>
        <v>19</v>
      </c>
      <c r="C31" s="72" t="s">
        <v>260</v>
      </c>
      <c r="D31" s="131"/>
      <c r="E31" s="131"/>
      <c r="F31" s="132"/>
      <c r="G31" s="119"/>
      <c r="H31" s="75"/>
      <c r="I31" s="119"/>
    </row>
    <row r="32" spans="2:9" ht="25.5" x14ac:dyDescent="0.25">
      <c r="B32" s="120" t="s">
        <v>247</v>
      </c>
      <c r="C32" s="121" t="s">
        <v>270</v>
      </c>
      <c r="D32" s="121"/>
      <c r="E32" s="121"/>
      <c r="F32" s="122"/>
      <c r="G32" s="123"/>
      <c r="H32" s="124" t="s">
        <v>269</v>
      </c>
      <c r="I32" s="123"/>
    </row>
    <row r="33" spans="2:9" x14ac:dyDescent="0.25">
      <c r="B33" s="120" t="s">
        <v>245</v>
      </c>
      <c r="C33" s="177" t="s">
        <v>253</v>
      </c>
      <c r="D33" s="121"/>
      <c r="E33" s="121"/>
      <c r="F33" s="122"/>
      <c r="G33" s="123"/>
      <c r="H33" s="124"/>
      <c r="I33" s="123"/>
    </row>
    <row r="34" spans="2:9" x14ac:dyDescent="0.25">
      <c r="B34" s="15">
        <f>B31+1</f>
        <v>20</v>
      </c>
      <c r="C34" s="63" t="s">
        <v>279</v>
      </c>
      <c r="D34" s="64"/>
      <c r="E34" s="64"/>
      <c r="F34" s="65"/>
      <c r="G34" s="66"/>
      <c r="H34" s="67"/>
      <c r="I34" s="66"/>
    </row>
    <row r="35" spans="2:9" x14ac:dyDescent="0.25">
      <c r="B35" s="71">
        <f>B34+1</f>
        <v>21</v>
      </c>
      <c r="C35" s="72" t="s">
        <v>261</v>
      </c>
      <c r="D35" s="131"/>
      <c r="E35" s="131"/>
      <c r="F35" s="132"/>
      <c r="G35" s="119"/>
      <c r="H35" s="75"/>
      <c r="I35" s="119"/>
    </row>
    <row r="36" spans="2:9" x14ac:dyDescent="0.25">
      <c r="B36" s="120" t="s">
        <v>247</v>
      </c>
      <c r="C36" s="121" t="s">
        <v>263</v>
      </c>
      <c r="D36" s="121"/>
      <c r="E36" s="121"/>
      <c r="F36" s="122"/>
      <c r="G36" s="123"/>
      <c r="H36" s="124"/>
      <c r="I36" s="123"/>
    </row>
    <row r="37" spans="2:9" x14ac:dyDescent="0.25">
      <c r="B37" s="120" t="s">
        <v>245</v>
      </c>
      <c r="C37" s="121" t="s">
        <v>262</v>
      </c>
      <c r="D37" s="121"/>
      <c r="E37" s="121"/>
      <c r="F37" s="122"/>
      <c r="G37" s="123"/>
      <c r="H37" s="124"/>
      <c r="I37" s="123"/>
    </row>
    <row r="38" spans="2:9" ht="26.25" customHeight="1" x14ac:dyDescent="0.25">
      <c r="B38" s="158" t="s">
        <v>246</v>
      </c>
      <c r="C38" s="121" t="s">
        <v>439</v>
      </c>
      <c r="D38" s="121"/>
      <c r="E38" s="121"/>
      <c r="F38" s="122"/>
      <c r="G38" s="173"/>
      <c r="H38" s="174"/>
      <c r="I38" s="173"/>
    </row>
    <row r="39" spans="2:9" x14ac:dyDescent="0.25">
      <c r="B39" s="71">
        <f>B35+1</f>
        <v>22</v>
      </c>
      <c r="C39" s="72" t="s">
        <v>264</v>
      </c>
      <c r="D39" s="131"/>
      <c r="E39" s="131"/>
      <c r="F39" s="132"/>
      <c r="G39" s="119"/>
      <c r="H39" s="75"/>
      <c r="I39" s="119"/>
    </row>
    <row r="40" spans="2:9" ht="25.5" x14ac:dyDescent="0.25">
      <c r="B40" s="120" t="s">
        <v>247</v>
      </c>
      <c r="C40" s="121" t="s">
        <v>267</v>
      </c>
      <c r="D40" s="121"/>
      <c r="E40" s="121"/>
      <c r="F40" s="122"/>
      <c r="G40" s="123"/>
      <c r="H40" s="124"/>
      <c r="I40" s="123"/>
    </row>
    <row r="41" spans="2:9" x14ac:dyDescent="0.25">
      <c r="B41" s="120" t="s">
        <v>245</v>
      </c>
      <c r="C41" s="121" t="s">
        <v>265</v>
      </c>
      <c r="D41" s="121"/>
      <c r="E41" s="121"/>
      <c r="F41" s="122"/>
      <c r="G41" s="123"/>
      <c r="H41" s="124" t="s">
        <v>242</v>
      </c>
      <c r="I41" s="123"/>
    </row>
    <row r="42" spans="2:9" ht="25.5" x14ac:dyDescent="0.25">
      <c r="B42" s="120" t="s">
        <v>246</v>
      </c>
      <c r="C42" s="121" t="s">
        <v>268</v>
      </c>
      <c r="D42" s="121"/>
      <c r="E42" s="121"/>
      <c r="F42" s="122"/>
      <c r="G42" s="123"/>
      <c r="H42" s="124" t="s">
        <v>242</v>
      </c>
      <c r="I42" s="123"/>
    </row>
    <row r="43" spans="2:9" ht="25.5" x14ac:dyDescent="0.25">
      <c r="B43" s="120" t="s">
        <v>252</v>
      </c>
      <c r="C43" s="121" t="s">
        <v>266</v>
      </c>
      <c r="D43" s="121"/>
      <c r="E43" s="121"/>
      <c r="F43" s="122"/>
      <c r="G43" s="123"/>
      <c r="H43" s="124" t="s">
        <v>243</v>
      </c>
      <c r="I43" s="123"/>
    </row>
    <row r="44" spans="2:9" ht="17.25" customHeight="1" x14ac:dyDescent="0.25">
      <c r="B44" s="158" t="s">
        <v>278</v>
      </c>
      <c r="C44" s="121" t="s">
        <v>440</v>
      </c>
      <c r="D44" s="121"/>
      <c r="E44" s="121"/>
      <c r="F44" s="122"/>
      <c r="G44" s="173"/>
      <c r="H44" s="174"/>
      <c r="I44" s="173"/>
    </row>
    <row r="45" spans="2:9" x14ac:dyDescent="0.25">
      <c r="B45" s="15">
        <f>B39+1</f>
        <v>23</v>
      </c>
      <c r="C45" s="18" t="s">
        <v>322</v>
      </c>
      <c r="D45" s="18"/>
      <c r="E45" s="18"/>
      <c r="F45" s="17"/>
      <c r="G45" s="25"/>
      <c r="H45" s="58"/>
      <c r="I45" s="25"/>
    </row>
    <row r="46" spans="2:9" ht="25.5" x14ac:dyDescent="0.25">
      <c r="B46" s="15">
        <f>B45+1</f>
        <v>24</v>
      </c>
      <c r="C46" s="63" t="s">
        <v>277</v>
      </c>
      <c r="D46" s="64"/>
      <c r="E46" s="64"/>
      <c r="F46" s="65"/>
      <c r="G46" s="66"/>
      <c r="H46" s="67"/>
      <c r="I46" s="66"/>
    </row>
    <row r="47" spans="2:9" ht="51" x14ac:dyDescent="0.25">
      <c r="B47" s="15">
        <f>B46+1</f>
        <v>25</v>
      </c>
      <c r="C47" s="178" t="s">
        <v>323</v>
      </c>
      <c r="D47" s="64"/>
      <c r="E47" s="64"/>
      <c r="F47" s="65"/>
      <c r="G47" s="66"/>
      <c r="H47" s="67" t="s">
        <v>272</v>
      </c>
      <c r="I47" s="66"/>
    </row>
    <row r="48" spans="2:9" ht="25.5" x14ac:dyDescent="0.25">
      <c r="B48" s="15">
        <f>B47+1</f>
        <v>26</v>
      </c>
      <c r="C48" s="18" t="s">
        <v>324</v>
      </c>
      <c r="D48" s="18"/>
      <c r="E48" s="18"/>
      <c r="F48" s="17"/>
      <c r="G48" s="25"/>
      <c r="H48" s="58"/>
      <c r="I48" s="25"/>
    </row>
    <row r="49" spans="2:9" ht="38.25" x14ac:dyDescent="0.25">
      <c r="B49" s="15">
        <f t="shared" ref="B49" si="4">B48+1</f>
        <v>27</v>
      </c>
      <c r="C49" s="63" t="s">
        <v>271</v>
      </c>
      <c r="D49" s="64"/>
      <c r="E49" s="64"/>
      <c r="F49" s="65"/>
      <c r="G49" s="66"/>
      <c r="H49" s="67" t="s">
        <v>272</v>
      </c>
      <c r="I49" s="66"/>
    </row>
    <row r="50" spans="2:9" ht="127.5" x14ac:dyDescent="0.25">
      <c r="B50" s="15">
        <f t="shared" ref="B50" si="5">B49+1</f>
        <v>28</v>
      </c>
      <c r="C50" s="63" t="s">
        <v>394</v>
      </c>
      <c r="D50" s="64"/>
      <c r="E50" s="64"/>
      <c r="F50" s="65"/>
      <c r="G50" s="66"/>
      <c r="H50" s="67" t="s">
        <v>272</v>
      </c>
      <c r="I50" s="66"/>
    </row>
    <row r="51" spans="2:9" ht="43.15" customHeight="1" thickBot="1" x14ac:dyDescent="0.3">
      <c r="B51" s="299" t="s">
        <v>98</v>
      </c>
      <c r="C51" s="300"/>
      <c r="D51" s="81"/>
      <c r="E51" s="82"/>
      <c r="F51" s="82"/>
      <c r="G51" s="82"/>
      <c r="H51" s="83"/>
      <c r="I51" s="82"/>
    </row>
    <row r="52" spans="2:9" x14ac:dyDescent="0.25">
      <c r="B52" s="298" t="s">
        <v>70</v>
      </c>
      <c r="C52" s="298"/>
      <c r="D52" s="298"/>
      <c r="E52" s="298"/>
      <c r="F52" s="298"/>
      <c r="G52" s="298"/>
      <c r="H52" s="298"/>
      <c r="I52" s="2"/>
    </row>
  </sheetData>
  <autoFilter ref="D5:F5" xr:uid="{00000000-0009-0000-0000-000002000000}"/>
  <mergeCells count="8">
    <mergeCell ref="I4:I5"/>
    <mergeCell ref="B52:H52"/>
    <mergeCell ref="B51:C51"/>
    <mergeCell ref="B2:H2"/>
    <mergeCell ref="D4:F4"/>
    <mergeCell ref="B4:C5"/>
    <mergeCell ref="G4:G5"/>
    <mergeCell ref="H4:H5"/>
  </mergeCells>
  <dataValidations count="1">
    <dataValidation type="list" allowBlank="1" showInputMessage="1" showErrorMessage="1" error="Si prega di inserire esclusivamente &quot;N.a.&quot; in caso di elementi non applicabili" sqref="F7:F50" xr:uid="{00000000-0002-0000-0200-000000000000}">
      <formula1>#REF!</formula1>
    </dataValidation>
  </dataValidations>
  <printOptions horizontalCentered="1"/>
  <pageMargins left="0.70866141732283472" right="0.70866141732283472" top="0.74803149606299213" bottom="0.74803149606299213" header="0.31496062992125984" footer="0.31496062992125984"/>
  <pageSetup paperSize="9" scale="92" fitToWidth="0" fitToHeight="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I11"/>
  <sheetViews>
    <sheetView showGridLines="0" zoomScaleNormal="100" zoomScaleSheetLayoutView="85" workbookViewId="0">
      <pane ySplit="5" topLeftCell="A6" activePane="bottomLeft" state="frozen"/>
      <selection pane="bottomLeft" activeCell="B11" sqref="B11:C11"/>
    </sheetView>
  </sheetViews>
  <sheetFormatPr defaultColWidth="9.140625" defaultRowHeight="14.25" x14ac:dyDescent="0.25"/>
  <cols>
    <col min="1" max="1" width="2.28515625" style="2" customWidth="1"/>
    <col min="2" max="2" width="3.7109375" style="12" customWidth="1"/>
    <col min="3" max="3" width="56.85546875" style="1" customWidth="1"/>
    <col min="4" max="5" width="8.7109375" style="1" customWidth="1"/>
    <col min="6" max="6" width="7.140625" style="1" customWidth="1"/>
    <col min="7" max="7" width="30.7109375" style="8" customWidth="1"/>
    <col min="8" max="8" width="30.7109375" style="2" customWidth="1"/>
    <col min="9" max="9" width="30.7109375" style="8" customWidth="1"/>
    <col min="10" max="16384" width="9.140625" style="2"/>
  </cols>
  <sheetData>
    <row r="1" spans="2:9" ht="8.4499999999999993" customHeight="1" x14ac:dyDescent="0.25"/>
    <row r="2" spans="2:9" ht="24.6" customHeight="1" x14ac:dyDescent="0.25">
      <c r="B2" s="301" t="s">
        <v>82</v>
      </c>
      <c r="C2" s="301"/>
      <c r="D2" s="301"/>
      <c r="E2" s="301"/>
      <c r="F2" s="301"/>
      <c r="G2" s="301"/>
      <c r="H2" s="301"/>
      <c r="I2" s="2"/>
    </row>
    <row r="3" spans="2:9" ht="8.4499999999999993" customHeight="1" thickBot="1" x14ac:dyDescent="0.3"/>
    <row r="4" spans="2:9" x14ac:dyDescent="0.25">
      <c r="B4" s="302" t="s">
        <v>68</v>
      </c>
      <c r="C4" s="296"/>
      <c r="D4" s="296" t="s">
        <v>66</v>
      </c>
      <c r="E4" s="296"/>
      <c r="F4" s="296"/>
      <c r="G4" s="296" t="s">
        <v>1</v>
      </c>
      <c r="H4" s="304" t="s">
        <v>69</v>
      </c>
      <c r="I4" s="296" t="s">
        <v>464</v>
      </c>
    </row>
    <row r="5" spans="2:9" ht="15.6" customHeight="1" thickBot="1" x14ac:dyDescent="0.3">
      <c r="B5" s="303"/>
      <c r="C5" s="297"/>
      <c r="D5" s="56" t="s">
        <v>71</v>
      </c>
      <c r="E5" s="56" t="s">
        <v>72</v>
      </c>
      <c r="F5" s="68" t="s">
        <v>67</v>
      </c>
      <c r="G5" s="297"/>
      <c r="H5" s="305"/>
      <c r="I5" s="297"/>
    </row>
    <row r="6" spans="2:9" ht="16.149999999999999" customHeight="1" thickBot="1" x14ac:dyDescent="0.3">
      <c r="B6" s="80" t="s">
        <v>197</v>
      </c>
      <c r="C6" s="76"/>
      <c r="D6" s="76"/>
      <c r="E6" s="76"/>
      <c r="F6" s="76"/>
      <c r="G6" s="76"/>
      <c r="H6" s="77"/>
      <c r="I6" s="76"/>
    </row>
    <row r="7" spans="2:9" ht="25.5" x14ac:dyDescent="0.25">
      <c r="B7" s="15">
        <f>29</f>
        <v>29</v>
      </c>
      <c r="C7" s="18" t="s">
        <v>99</v>
      </c>
      <c r="D7" s="18"/>
      <c r="E7" s="18"/>
      <c r="F7" s="17"/>
      <c r="G7" s="25"/>
      <c r="H7" s="58"/>
      <c r="I7" s="25"/>
    </row>
    <row r="8" spans="2:9" s="3" customFormat="1" x14ac:dyDescent="0.25">
      <c r="B8" s="15">
        <f t="shared" ref="B8:B10" si="0">B7+1</f>
        <v>30</v>
      </c>
      <c r="C8" s="18" t="s">
        <v>100</v>
      </c>
      <c r="D8" s="18"/>
      <c r="E8" s="18"/>
      <c r="F8" s="17"/>
      <c r="G8" s="16"/>
      <c r="H8" s="58"/>
      <c r="I8" s="16"/>
    </row>
    <row r="9" spans="2:9" s="3" customFormat="1" ht="25.5" x14ac:dyDescent="0.25">
      <c r="B9" s="15">
        <f t="shared" si="0"/>
        <v>31</v>
      </c>
      <c r="C9" s="18" t="s">
        <v>101</v>
      </c>
      <c r="D9" s="18"/>
      <c r="E9" s="18"/>
      <c r="F9" s="17"/>
      <c r="G9" s="16"/>
      <c r="H9" s="58"/>
      <c r="I9" s="16"/>
    </row>
    <row r="10" spans="2:9" s="3" customFormat="1" ht="25.5" x14ac:dyDescent="0.25">
      <c r="B10" s="15">
        <f t="shared" si="0"/>
        <v>32</v>
      </c>
      <c r="C10" s="18" t="s">
        <v>102</v>
      </c>
      <c r="D10" s="18"/>
      <c r="E10" s="18"/>
      <c r="F10" s="17"/>
      <c r="G10" s="16"/>
      <c r="H10" s="58"/>
      <c r="I10" s="16"/>
    </row>
    <row r="11" spans="2:9" ht="43.15" customHeight="1" thickBot="1" x14ac:dyDescent="0.3">
      <c r="B11" s="299" t="s">
        <v>98</v>
      </c>
      <c r="C11" s="300"/>
      <c r="D11" s="306"/>
      <c r="E11" s="307"/>
      <c r="F11" s="307"/>
      <c r="G11" s="307"/>
      <c r="H11" s="308"/>
      <c r="I11" s="2"/>
    </row>
  </sheetData>
  <autoFilter ref="D5:F5" xr:uid="{00000000-0009-0000-0000-000003000000}"/>
  <mergeCells count="8">
    <mergeCell ref="I4:I5"/>
    <mergeCell ref="B11:C11"/>
    <mergeCell ref="D11:H11"/>
    <mergeCell ref="B2:H2"/>
    <mergeCell ref="B4:C5"/>
    <mergeCell ref="D4:F4"/>
    <mergeCell ref="G4:G5"/>
    <mergeCell ref="H4:H5"/>
  </mergeCells>
  <dataValidations count="1">
    <dataValidation type="list" allowBlank="1" showInputMessage="1" showErrorMessage="1" error="Si prega di inserire esclusivamente &quot;N.a.&quot; in caso di elementi non applicabili" sqref="F7:F10" xr:uid="{00000000-0002-0000-0300-000000000000}">
      <formula1>#REF!</formula1>
    </dataValidation>
  </dataValidations>
  <printOptions horizontalCentered="1"/>
  <pageMargins left="0.70866141732283472" right="0.70866141732283472" top="0.74803149606299213" bottom="0.74803149606299213" header="0.31496062992125984" footer="0.31496062992125984"/>
  <pageSetup paperSize="9" scale="89" fitToWidth="0" fitToHeight="0" orientation="landscape"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I134"/>
  <sheetViews>
    <sheetView showGridLines="0" zoomScale="85" zoomScaleNormal="85" zoomScaleSheetLayoutView="84" workbookViewId="0">
      <pane ySplit="5" topLeftCell="A129" activePane="bottomLeft" state="frozen"/>
      <selection activeCell="C12" sqref="C12"/>
      <selection pane="bottomLeft" activeCell="B8" sqref="B8"/>
    </sheetView>
  </sheetViews>
  <sheetFormatPr defaultColWidth="9.140625" defaultRowHeight="14.25" x14ac:dyDescent="0.25"/>
  <cols>
    <col min="1" max="1" width="2.28515625" style="2" customWidth="1"/>
    <col min="2" max="2" width="6.28515625" style="12" customWidth="1"/>
    <col min="3" max="3" width="56.85546875" style="1" customWidth="1"/>
    <col min="4" max="5" width="8.7109375" style="1" customWidth="1"/>
    <col min="6" max="6" width="7.140625" style="1" customWidth="1"/>
    <col min="7" max="7" width="30.7109375" style="8" customWidth="1"/>
    <col min="8" max="8" width="40.7109375" style="2" customWidth="1"/>
    <col min="9" max="9" width="30.7109375" style="8" customWidth="1"/>
    <col min="10" max="16384" width="9.140625" style="2"/>
  </cols>
  <sheetData>
    <row r="1" spans="2:9" ht="8.4499999999999993" customHeight="1" x14ac:dyDescent="0.25"/>
    <row r="2" spans="2:9" ht="24.6" customHeight="1" x14ac:dyDescent="0.25">
      <c r="B2" s="301" t="s">
        <v>82</v>
      </c>
      <c r="C2" s="301"/>
      <c r="D2" s="301"/>
      <c r="E2" s="301"/>
      <c r="F2" s="301"/>
      <c r="G2" s="301"/>
      <c r="H2" s="301"/>
      <c r="I2" s="2"/>
    </row>
    <row r="3" spans="2:9" ht="8.4499999999999993" customHeight="1" thickBot="1" x14ac:dyDescent="0.3"/>
    <row r="4" spans="2:9" x14ac:dyDescent="0.25">
      <c r="B4" s="302" t="s">
        <v>68</v>
      </c>
      <c r="C4" s="296"/>
      <c r="D4" s="296" t="s">
        <v>66</v>
      </c>
      <c r="E4" s="296"/>
      <c r="F4" s="296"/>
      <c r="G4" s="296" t="s">
        <v>1</v>
      </c>
      <c r="H4" s="304" t="s">
        <v>69</v>
      </c>
      <c r="I4" s="296" t="s">
        <v>464</v>
      </c>
    </row>
    <row r="5" spans="2:9" ht="15.6" customHeight="1" thickBot="1" x14ac:dyDescent="0.3">
      <c r="B5" s="303"/>
      <c r="C5" s="297"/>
      <c r="D5" s="56" t="s">
        <v>71</v>
      </c>
      <c r="E5" s="56" t="s">
        <v>72</v>
      </c>
      <c r="F5" s="68" t="s">
        <v>67</v>
      </c>
      <c r="G5" s="297"/>
      <c r="H5" s="305"/>
      <c r="I5" s="297"/>
    </row>
    <row r="6" spans="2:9" ht="16.149999999999999" customHeight="1" thickBot="1" x14ac:dyDescent="0.3">
      <c r="B6" s="80" t="s">
        <v>479</v>
      </c>
      <c r="C6" s="78"/>
      <c r="D6" s="78"/>
      <c r="E6" s="78"/>
      <c r="F6" s="78"/>
      <c r="G6" s="78"/>
      <c r="H6" s="90"/>
      <c r="I6" s="78"/>
    </row>
    <row r="7" spans="2:9" s="3" customFormat="1" x14ac:dyDescent="0.25">
      <c r="B7" s="52">
        <v>33</v>
      </c>
      <c r="C7" s="18" t="s">
        <v>112</v>
      </c>
      <c r="D7" s="18"/>
      <c r="E7" s="18"/>
      <c r="F7" s="17"/>
      <c r="G7" s="16"/>
      <c r="H7" s="58" t="s">
        <v>85</v>
      </c>
      <c r="I7" s="16"/>
    </row>
    <row r="8" spans="2:9" s="3" customFormat="1" ht="25.5" x14ac:dyDescent="0.25">
      <c r="B8" s="15">
        <f t="shared" ref="B8:B15" si="0">B7+1</f>
        <v>34</v>
      </c>
      <c r="C8" s="63" t="s">
        <v>113</v>
      </c>
      <c r="D8" s="63"/>
      <c r="E8" s="63"/>
      <c r="F8" s="65"/>
      <c r="G8" s="69"/>
      <c r="H8" s="67" t="s">
        <v>85</v>
      </c>
      <c r="I8" s="69"/>
    </row>
    <row r="9" spans="2:9" s="87" customFormat="1" ht="98.25" x14ac:dyDescent="0.25">
      <c r="B9" s="168">
        <f t="shared" si="0"/>
        <v>35</v>
      </c>
      <c r="C9" s="18" t="s">
        <v>336</v>
      </c>
      <c r="D9" s="18"/>
      <c r="E9" s="18"/>
      <c r="F9" s="17"/>
      <c r="G9" s="85"/>
      <c r="H9" s="86" t="s">
        <v>104</v>
      </c>
      <c r="I9" s="85"/>
    </row>
    <row r="10" spans="2:9" s="87" customFormat="1" ht="192" x14ac:dyDescent="0.25">
      <c r="B10" s="168">
        <f t="shared" si="0"/>
        <v>36</v>
      </c>
      <c r="C10" s="53" t="s">
        <v>469</v>
      </c>
      <c r="D10" s="53"/>
      <c r="E10" s="53"/>
      <c r="F10" s="54"/>
      <c r="G10" s="213"/>
      <c r="H10" s="170" t="s">
        <v>395</v>
      </c>
      <c r="I10" s="169"/>
    </row>
    <row r="11" spans="2:9" s="3" customFormat="1" ht="84" x14ac:dyDescent="0.25">
      <c r="B11" s="168">
        <f>B10+1</f>
        <v>37</v>
      </c>
      <c r="C11" s="53" t="s">
        <v>396</v>
      </c>
      <c r="D11" s="53"/>
      <c r="E11" s="53"/>
      <c r="F11" s="54"/>
      <c r="G11" s="169"/>
      <c r="H11" s="160" t="s">
        <v>397</v>
      </c>
      <c r="I11" s="169"/>
    </row>
    <row r="12" spans="2:9" s="3" customFormat="1" ht="265.5" customHeight="1" x14ac:dyDescent="0.25">
      <c r="B12" s="314" t="s">
        <v>398</v>
      </c>
      <c r="C12" s="315"/>
      <c r="D12" s="166"/>
      <c r="E12" s="166"/>
      <c r="F12" s="167"/>
      <c r="G12" s="316" t="s">
        <v>399</v>
      </c>
      <c r="H12" s="317"/>
    </row>
    <row r="13" spans="2:9" s="3" customFormat="1" ht="63.75" x14ac:dyDescent="0.25">
      <c r="B13" s="52">
        <f>B11+1</f>
        <v>38</v>
      </c>
      <c r="C13" s="18" t="s">
        <v>359</v>
      </c>
      <c r="D13" s="18"/>
      <c r="E13" s="18"/>
      <c r="F13" s="17"/>
      <c r="G13" s="16"/>
      <c r="H13" s="58"/>
      <c r="I13" s="16"/>
    </row>
    <row r="14" spans="2:9" s="87" customFormat="1" ht="25.5" x14ac:dyDescent="0.25">
      <c r="B14" s="168">
        <f t="shared" si="0"/>
        <v>39</v>
      </c>
      <c r="C14" s="18" t="s">
        <v>470</v>
      </c>
      <c r="D14" s="18"/>
      <c r="E14" s="18"/>
      <c r="F14" s="17"/>
      <c r="G14" s="214"/>
      <c r="H14" s="86" t="s">
        <v>83</v>
      </c>
      <c r="I14" s="85"/>
    </row>
    <row r="15" spans="2:9" s="87" customFormat="1" ht="40.5" customHeight="1" x14ac:dyDescent="0.25">
      <c r="B15" s="84">
        <f t="shared" si="0"/>
        <v>40</v>
      </c>
      <c r="C15" s="18" t="s">
        <v>141</v>
      </c>
      <c r="D15" s="18"/>
      <c r="E15" s="18"/>
      <c r="F15" s="17"/>
      <c r="G15" s="214"/>
      <c r="H15" s="86" t="s">
        <v>83</v>
      </c>
      <c r="I15" s="85"/>
    </row>
    <row r="16" spans="2:9" s="3" customFormat="1" ht="25.5" x14ac:dyDescent="0.25">
      <c r="B16" s="15">
        <f t="shared" ref="B16:B19" si="1">B15+1</f>
        <v>41</v>
      </c>
      <c r="C16" s="18" t="s">
        <v>288</v>
      </c>
      <c r="D16" s="18"/>
      <c r="E16" s="18"/>
      <c r="F16" s="17"/>
      <c r="G16" s="16"/>
      <c r="H16" s="58" t="s">
        <v>83</v>
      </c>
      <c r="I16" s="16"/>
    </row>
    <row r="17" spans="2:9" s="3" customFormat="1" ht="33" customHeight="1" x14ac:dyDescent="0.25">
      <c r="B17" s="15">
        <f t="shared" si="1"/>
        <v>42</v>
      </c>
      <c r="C17" s="18" t="s">
        <v>109</v>
      </c>
      <c r="D17" s="18"/>
      <c r="E17" s="18"/>
      <c r="F17" s="17"/>
      <c r="G17" s="16"/>
      <c r="H17" s="58" t="s">
        <v>83</v>
      </c>
      <c r="I17" s="16"/>
    </row>
    <row r="18" spans="2:9" s="3" customFormat="1" ht="33" customHeight="1" x14ac:dyDescent="0.25">
      <c r="B18" s="15">
        <f t="shared" si="1"/>
        <v>43</v>
      </c>
      <c r="C18" s="18" t="s">
        <v>110</v>
      </c>
      <c r="D18" s="18"/>
      <c r="E18" s="18"/>
      <c r="F18" s="17"/>
      <c r="G18" s="16"/>
      <c r="H18" s="58" t="s">
        <v>83</v>
      </c>
      <c r="I18" s="16"/>
    </row>
    <row r="19" spans="2:9" s="3" customFormat="1" ht="38.25" x14ac:dyDescent="0.25">
      <c r="B19" s="15">
        <f t="shared" si="1"/>
        <v>44</v>
      </c>
      <c r="C19" s="18" t="s">
        <v>283</v>
      </c>
      <c r="D19" s="18"/>
      <c r="E19" s="18"/>
      <c r="F19" s="17"/>
      <c r="G19" s="16"/>
      <c r="H19" s="58" t="s">
        <v>111</v>
      </c>
      <c r="I19" s="16"/>
    </row>
    <row r="20" spans="2:9" s="3" customFormat="1" ht="84" x14ac:dyDescent="0.25">
      <c r="B20" s="168">
        <f>B19+1</f>
        <v>45</v>
      </c>
      <c r="C20" s="53" t="s">
        <v>400</v>
      </c>
      <c r="D20" s="53"/>
      <c r="E20" s="53"/>
      <c r="F20" s="54"/>
      <c r="G20" s="169"/>
      <c r="H20" s="170" t="s">
        <v>401</v>
      </c>
      <c r="I20" s="169"/>
    </row>
    <row r="21" spans="2:9" s="3" customFormat="1" x14ac:dyDescent="0.25">
      <c r="B21" s="144" t="s">
        <v>282</v>
      </c>
      <c r="C21" s="140"/>
      <c r="D21" s="140"/>
      <c r="E21" s="140"/>
      <c r="F21" s="141"/>
      <c r="G21" s="142"/>
      <c r="H21" s="143"/>
      <c r="I21" s="142"/>
    </row>
    <row r="22" spans="2:9" s="3" customFormat="1" ht="15" x14ac:dyDescent="0.25">
      <c r="B22" s="149" t="s">
        <v>290</v>
      </c>
      <c r="C22" s="145"/>
      <c r="D22" s="145"/>
      <c r="E22" s="145"/>
      <c r="F22" s="146"/>
      <c r="G22" s="147"/>
      <c r="H22" s="148"/>
      <c r="I22" s="147"/>
    </row>
    <row r="23" spans="2:9" s="3" customFormat="1" ht="51" x14ac:dyDescent="0.25">
      <c r="B23" s="52">
        <f>B20+1</f>
        <v>46</v>
      </c>
      <c r="C23" s="53" t="s">
        <v>108</v>
      </c>
      <c r="D23" s="53"/>
      <c r="E23" s="53"/>
      <c r="F23" s="54"/>
      <c r="G23" s="55"/>
      <c r="H23" s="57" t="s">
        <v>106</v>
      </c>
      <c r="I23" s="55"/>
    </row>
    <row r="24" spans="2:9" s="3" customFormat="1" ht="51" x14ac:dyDescent="0.25">
      <c r="B24" s="52">
        <f>B23+1</f>
        <v>47</v>
      </c>
      <c r="C24" s="53" t="s">
        <v>284</v>
      </c>
      <c r="D24" s="53"/>
      <c r="E24" s="53"/>
      <c r="F24" s="54"/>
      <c r="G24" s="55"/>
      <c r="H24" s="57" t="s">
        <v>105</v>
      </c>
      <c r="I24" s="55"/>
    </row>
    <row r="25" spans="2:9" s="3" customFormat="1" ht="51" x14ac:dyDescent="0.25">
      <c r="B25" s="52">
        <f>B24+1</f>
        <v>48</v>
      </c>
      <c r="C25" s="53" t="s">
        <v>285</v>
      </c>
      <c r="D25" s="53"/>
      <c r="E25" s="53"/>
      <c r="F25" s="54"/>
      <c r="G25" s="55"/>
      <c r="H25" s="57" t="s">
        <v>106</v>
      </c>
      <c r="I25" s="55"/>
    </row>
    <row r="26" spans="2:9" s="3" customFormat="1" ht="51" x14ac:dyDescent="0.25">
      <c r="B26" s="52">
        <f t="shared" ref="B26:B28" si="2">B25+1</f>
        <v>49</v>
      </c>
      <c r="C26" s="53" t="s">
        <v>286</v>
      </c>
      <c r="D26" s="53"/>
      <c r="E26" s="53"/>
      <c r="F26" s="54"/>
      <c r="G26" s="55"/>
      <c r="H26" s="57" t="s">
        <v>106</v>
      </c>
      <c r="I26" s="55"/>
    </row>
    <row r="27" spans="2:9" s="3" customFormat="1" ht="38.25" x14ac:dyDescent="0.25">
      <c r="B27" s="52">
        <f t="shared" si="2"/>
        <v>50</v>
      </c>
      <c r="C27" s="53" t="s">
        <v>107</v>
      </c>
      <c r="D27" s="53"/>
      <c r="E27" s="53"/>
      <c r="F27" s="54"/>
      <c r="G27" s="55"/>
      <c r="H27" s="57" t="s">
        <v>106</v>
      </c>
      <c r="I27" s="55"/>
    </row>
    <row r="28" spans="2:9" s="3" customFormat="1" ht="38.25" x14ac:dyDescent="0.25">
      <c r="B28" s="52">
        <f t="shared" si="2"/>
        <v>51</v>
      </c>
      <c r="C28" s="53" t="s">
        <v>287</v>
      </c>
      <c r="D28" s="53"/>
      <c r="E28" s="53"/>
      <c r="F28" s="54"/>
      <c r="G28" s="55"/>
      <c r="H28" s="57" t="s">
        <v>106</v>
      </c>
      <c r="I28" s="55"/>
    </row>
    <row r="29" spans="2:9" s="3" customFormat="1" ht="38.25" x14ac:dyDescent="0.25">
      <c r="B29" s="52">
        <f>B28+1</f>
        <v>52</v>
      </c>
      <c r="C29" s="53" t="s">
        <v>283</v>
      </c>
      <c r="D29" s="53"/>
      <c r="E29" s="53"/>
      <c r="F29" s="54"/>
      <c r="G29" s="55"/>
      <c r="H29" s="57" t="s">
        <v>111</v>
      </c>
      <c r="I29" s="55"/>
    </row>
    <row r="30" spans="2:9" s="3" customFormat="1" ht="15" thickBot="1" x14ac:dyDescent="0.3">
      <c r="B30" s="144" t="s">
        <v>289</v>
      </c>
      <c r="C30" s="140"/>
      <c r="D30" s="140"/>
      <c r="E30" s="140"/>
      <c r="F30" s="141"/>
      <c r="G30" s="142"/>
      <c r="H30" s="143"/>
      <c r="I30" s="142"/>
    </row>
    <row r="31" spans="2:9" ht="16.149999999999999" customHeight="1" thickBot="1" x14ac:dyDescent="0.3">
      <c r="B31" s="80" t="s">
        <v>480</v>
      </c>
      <c r="C31" s="78"/>
      <c r="D31" s="78"/>
      <c r="E31" s="78"/>
      <c r="F31" s="78"/>
      <c r="G31" s="78"/>
      <c r="H31" s="90"/>
      <c r="I31" s="78"/>
    </row>
    <row r="32" spans="2:9" s="3" customFormat="1" ht="33" customHeight="1" x14ac:dyDescent="0.25">
      <c r="B32" s="52">
        <f>B29+1</f>
        <v>53</v>
      </c>
      <c r="C32" s="53" t="s">
        <v>218</v>
      </c>
      <c r="D32" s="53"/>
      <c r="E32" s="53"/>
      <c r="F32" s="54"/>
      <c r="G32" s="55"/>
      <c r="H32" s="57"/>
      <c r="I32" s="55"/>
    </row>
    <row r="33" spans="2:9" s="3" customFormat="1" ht="33" customHeight="1" x14ac:dyDescent="0.25">
      <c r="B33" s="52">
        <f>B32+1</f>
        <v>54</v>
      </c>
      <c r="C33" s="53" t="s">
        <v>114</v>
      </c>
      <c r="D33" s="53"/>
      <c r="E33" s="53"/>
      <c r="F33" s="54"/>
      <c r="G33" s="55"/>
      <c r="H33" s="57" t="s">
        <v>83</v>
      </c>
      <c r="I33" s="55"/>
    </row>
    <row r="34" spans="2:9" s="3" customFormat="1" ht="51" x14ac:dyDescent="0.25">
      <c r="B34" s="15">
        <f>B33+1</f>
        <v>55</v>
      </c>
      <c r="C34" s="18" t="s">
        <v>115</v>
      </c>
      <c r="D34" s="18"/>
      <c r="E34" s="18"/>
      <c r="F34" s="17"/>
      <c r="G34" s="16"/>
      <c r="H34" s="58" t="s">
        <v>84</v>
      </c>
      <c r="I34" s="16"/>
    </row>
    <row r="35" spans="2:9" s="3" customFormat="1" ht="25.5" x14ac:dyDescent="0.25">
      <c r="B35" s="71">
        <f t="shared" ref="B35:B44" si="3">B34+1</f>
        <v>56</v>
      </c>
      <c r="C35" s="72" t="s">
        <v>116</v>
      </c>
      <c r="D35" s="72"/>
      <c r="E35" s="72"/>
      <c r="F35" s="73"/>
      <c r="G35" s="74"/>
      <c r="H35" s="75" t="s">
        <v>83</v>
      </c>
      <c r="I35" s="74"/>
    </row>
    <row r="36" spans="2:9" s="3" customFormat="1" ht="51" x14ac:dyDescent="0.25">
      <c r="B36" s="120" t="s">
        <v>280</v>
      </c>
      <c r="C36" s="121" t="s">
        <v>427</v>
      </c>
      <c r="D36" s="121"/>
      <c r="E36" s="121"/>
      <c r="F36" s="122"/>
      <c r="G36" s="139"/>
      <c r="H36" s="124"/>
      <c r="I36" s="139"/>
    </row>
    <row r="37" spans="2:9" s="3" customFormat="1" ht="38.25" x14ac:dyDescent="0.25">
      <c r="B37" s="120" t="s">
        <v>245</v>
      </c>
      <c r="C37" s="121" t="s">
        <v>428</v>
      </c>
      <c r="D37" s="121"/>
      <c r="E37" s="121"/>
      <c r="F37" s="122"/>
      <c r="G37" s="139"/>
      <c r="H37" s="124"/>
      <c r="I37" s="139"/>
    </row>
    <row r="38" spans="2:9" s="3" customFormat="1" x14ac:dyDescent="0.25">
      <c r="B38" s="120" t="s">
        <v>246</v>
      </c>
      <c r="C38" s="121" t="s">
        <v>429</v>
      </c>
      <c r="D38" s="121"/>
      <c r="E38" s="121"/>
      <c r="F38" s="122"/>
      <c r="G38" s="139"/>
      <c r="H38" s="124"/>
      <c r="I38" s="139"/>
    </row>
    <row r="39" spans="2:9" s="3" customFormat="1" ht="25.5" x14ac:dyDescent="0.25">
      <c r="B39" s="120" t="s">
        <v>252</v>
      </c>
      <c r="C39" s="121" t="s">
        <v>430</v>
      </c>
      <c r="D39" s="121"/>
      <c r="E39" s="121"/>
      <c r="F39" s="122"/>
      <c r="G39" s="139"/>
      <c r="H39" s="124"/>
      <c r="I39" s="139"/>
    </row>
    <row r="40" spans="2:9" s="3" customFormat="1" x14ac:dyDescent="0.25">
      <c r="B40" s="120" t="s">
        <v>278</v>
      </c>
      <c r="C40" s="121" t="s">
        <v>431</v>
      </c>
      <c r="D40" s="121"/>
      <c r="E40" s="121"/>
      <c r="F40" s="122"/>
      <c r="G40" s="139"/>
      <c r="H40" s="124"/>
      <c r="I40" s="139"/>
    </row>
    <row r="41" spans="2:9" s="3" customFormat="1" ht="38.25" x14ac:dyDescent="0.25">
      <c r="B41" s="125" t="s">
        <v>281</v>
      </c>
      <c r="C41" s="126" t="s">
        <v>432</v>
      </c>
      <c r="D41" s="126"/>
      <c r="E41" s="126"/>
      <c r="F41" s="127"/>
      <c r="G41" s="156"/>
      <c r="H41" s="129"/>
      <c r="I41" s="156"/>
    </row>
    <row r="42" spans="2:9" s="3" customFormat="1" ht="63.75" x14ac:dyDescent="0.25">
      <c r="B42" s="15">
        <f>B35+1</f>
        <v>57</v>
      </c>
      <c r="C42" s="18" t="s">
        <v>140</v>
      </c>
      <c r="D42" s="18"/>
      <c r="E42" s="18"/>
      <c r="F42" s="17"/>
      <c r="G42" s="16"/>
      <c r="H42" s="58" t="s">
        <v>83</v>
      </c>
      <c r="I42" s="16"/>
    </row>
    <row r="43" spans="2:9" s="3" customFormat="1" ht="89.25" x14ac:dyDescent="0.25">
      <c r="B43" s="15">
        <f t="shared" ref="B43" si="4">B42+1</f>
        <v>58</v>
      </c>
      <c r="C43" s="18" t="s">
        <v>117</v>
      </c>
      <c r="D43" s="18"/>
      <c r="E43" s="18"/>
      <c r="F43" s="17"/>
      <c r="G43" s="16"/>
      <c r="H43" s="58" t="s">
        <v>83</v>
      </c>
      <c r="I43" s="16"/>
    </row>
    <row r="44" spans="2:9" s="3" customFormat="1" ht="25.5" x14ac:dyDescent="0.25">
      <c r="B44" s="15">
        <f t="shared" si="3"/>
        <v>59</v>
      </c>
      <c r="C44" s="18" t="s">
        <v>120</v>
      </c>
      <c r="D44" s="18"/>
      <c r="E44" s="18"/>
      <c r="F44" s="17"/>
      <c r="G44" s="16"/>
      <c r="H44" s="58" t="s">
        <v>3</v>
      </c>
      <c r="I44" s="16"/>
    </row>
    <row r="45" spans="2:9" s="3" customFormat="1" ht="26.25" thickBot="1" x14ac:dyDescent="0.3">
      <c r="B45" s="84">
        <f>B44+1</f>
        <v>60</v>
      </c>
      <c r="C45" s="18" t="s">
        <v>139</v>
      </c>
      <c r="D45" s="18"/>
      <c r="E45" s="18"/>
      <c r="F45" s="17"/>
      <c r="G45" s="16"/>
      <c r="H45" s="58" t="s">
        <v>83</v>
      </c>
      <c r="I45" s="16"/>
    </row>
    <row r="46" spans="2:9" ht="16.149999999999999" customHeight="1" thickBot="1" x14ac:dyDescent="0.3">
      <c r="B46" s="80" t="s">
        <v>481</v>
      </c>
      <c r="C46" s="78"/>
      <c r="D46" s="78"/>
      <c r="E46" s="78"/>
      <c r="F46" s="78"/>
      <c r="G46" s="78"/>
      <c r="H46" s="90"/>
      <c r="I46" s="78"/>
    </row>
    <row r="47" spans="2:9" x14ac:dyDescent="0.25">
      <c r="B47" s="133">
        <f>B45+1</f>
        <v>61</v>
      </c>
      <c r="C47" s="134" t="s">
        <v>291</v>
      </c>
      <c r="D47" s="135"/>
      <c r="E47" s="135"/>
      <c r="F47" s="136"/>
      <c r="G47" s="137"/>
      <c r="H47" s="138" t="s">
        <v>123</v>
      </c>
      <c r="I47" s="137"/>
    </row>
    <row r="48" spans="2:9" x14ac:dyDescent="0.25">
      <c r="B48" s="120" t="s">
        <v>247</v>
      </c>
      <c r="C48" s="121" t="s">
        <v>292</v>
      </c>
      <c r="D48" s="121"/>
      <c r="E48" s="121"/>
      <c r="F48" s="122"/>
      <c r="G48" s="123"/>
      <c r="H48" s="124"/>
      <c r="I48" s="123"/>
    </row>
    <row r="49" spans="2:9" x14ac:dyDescent="0.25">
      <c r="B49" s="120" t="s">
        <v>245</v>
      </c>
      <c r="C49" s="121" t="s">
        <v>293</v>
      </c>
      <c r="D49" s="121"/>
      <c r="E49" s="121"/>
      <c r="F49" s="122"/>
      <c r="G49" s="123"/>
      <c r="H49" s="124"/>
      <c r="I49" s="123"/>
    </row>
    <row r="50" spans="2:9" x14ac:dyDescent="0.25">
      <c r="B50" s="125" t="s">
        <v>246</v>
      </c>
      <c r="C50" s="126" t="s">
        <v>294</v>
      </c>
      <c r="D50" s="126"/>
      <c r="E50" s="126"/>
      <c r="F50" s="127"/>
      <c r="G50" s="128"/>
      <c r="H50" s="129"/>
      <c r="I50" s="128"/>
    </row>
    <row r="51" spans="2:9" ht="96" customHeight="1" x14ac:dyDescent="0.25">
      <c r="B51" s="71">
        <f>B47+1</f>
        <v>62</v>
      </c>
      <c r="C51" s="72" t="s">
        <v>325</v>
      </c>
      <c r="D51" s="131"/>
      <c r="E51" s="131"/>
      <c r="F51" s="132"/>
      <c r="G51" s="119"/>
      <c r="H51" s="318" t="s">
        <v>402</v>
      </c>
      <c r="I51" s="119"/>
    </row>
    <row r="52" spans="2:9" ht="25.5" x14ac:dyDescent="0.25">
      <c r="B52" s="120">
        <v>1</v>
      </c>
      <c r="C52" s="121" t="s">
        <v>298</v>
      </c>
      <c r="D52" s="121"/>
      <c r="E52" s="121"/>
      <c r="F52" s="122"/>
      <c r="G52" s="123"/>
      <c r="H52" s="319"/>
      <c r="I52" s="123"/>
    </row>
    <row r="53" spans="2:9" ht="15" customHeight="1" x14ac:dyDescent="0.25">
      <c r="B53" s="120" t="s">
        <v>247</v>
      </c>
      <c r="C53" s="121" t="s">
        <v>295</v>
      </c>
      <c r="D53" s="121"/>
      <c r="E53" s="121"/>
      <c r="F53" s="122"/>
      <c r="G53" s="123"/>
      <c r="H53" s="319"/>
      <c r="I53" s="123"/>
    </row>
    <row r="54" spans="2:9" ht="38.25" x14ac:dyDescent="0.25">
      <c r="B54" s="120" t="s">
        <v>245</v>
      </c>
      <c r="C54" s="121" t="s">
        <v>296</v>
      </c>
      <c r="D54" s="121"/>
      <c r="E54" s="121"/>
      <c r="F54" s="122"/>
      <c r="G54" s="123"/>
      <c r="H54" s="319"/>
      <c r="I54" s="123"/>
    </row>
    <row r="55" spans="2:9" ht="25.5" x14ac:dyDescent="0.25">
      <c r="B55" s="120" t="s">
        <v>246</v>
      </c>
      <c r="C55" s="121" t="s">
        <v>297</v>
      </c>
      <c r="D55" s="121"/>
      <c r="E55" s="121"/>
      <c r="F55" s="122"/>
      <c r="G55" s="123"/>
      <c r="H55" s="319"/>
      <c r="I55" s="123"/>
    </row>
    <row r="56" spans="2:9" ht="15" customHeight="1" x14ac:dyDescent="0.25">
      <c r="B56" s="120" t="s">
        <v>252</v>
      </c>
      <c r="C56" s="121" t="s">
        <v>292</v>
      </c>
      <c r="D56" s="121"/>
      <c r="E56" s="121"/>
      <c r="F56" s="122"/>
      <c r="G56" s="123"/>
      <c r="H56" s="319"/>
      <c r="I56" s="123"/>
    </row>
    <row r="57" spans="2:9" ht="25.5" x14ac:dyDescent="0.25">
      <c r="B57" s="120">
        <v>2</v>
      </c>
      <c r="C57" s="121" t="s">
        <v>299</v>
      </c>
      <c r="D57" s="121"/>
      <c r="E57" s="121"/>
      <c r="F57" s="122"/>
      <c r="G57" s="123"/>
      <c r="H57" s="319"/>
      <c r="I57" s="123"/>
    </row>
    <row r="58" spans="2:9" ht="15" customHeight="1" x14ac:dyDescent="0.25">
      <c r="B58" s="120" t="s">
        <v>247</v>
      </c>
      <c r="C58" s="121" t="s">
        <v>300</v>
      </c>
      <c r="D58" s="121"/>
      <c r="E58" s="121"/>
      <c r="F58" s="122"/>
      <c r="G58" s="123"/>
      <c r="H58" s="319"/>
      <c r="I58" s="123"/>
    </row>
    <row r="59" spans="2:9" ht="15" customHeight="1" x14ac:dyDescent="0.25">
      <c r="B59" s="120" t="s">
        <v>245</v>
      </c>
      <c r="C59" s="121" t="s">
        <v>301</v>
      </c>
      <c r="D59" s="121"/>
      <c r="E59" s="121"/>
      <c r="F59" s="122"/>
      <c r="G59" s="123"/>
      <c r="H59" s="320"/>
      <c r="I59" s="123"/>
    </row>
    <row r="60" spans="2:9" s="3" customFormat="1" ht="38.25" x14ac:dyDescent="0.25">
      <c r="B60" s="157">
        <f>B51+1</f>
        <v>63</v>
      </c>
      <c r="C60" s="72" t="s">
        <v>302</v>
      </c>
      <c r="D60" s="72"/>
      <c r="E60" s="72"/>
      <c r="F60" s="73"/>
      <c r="G60" s="74"/>
      <c r="H60" s="321" t="s">
        <v>403</v>
      </c>
      <c r="I60" s="74"/>
    </row>
    <row r="61" spans="2:9" s="3" customFormat="1" ht="25.5" x14ac:dyDescent="0.25">
      <c r="B61" s="158">
        <v>1</v>
      </c>
      <c r="C61" s="121" t="s">
        <v>363</v>
      </c>
      <c r="D61" s="121"/>
      <c r="E61" s="121"/>
      <c r="F61" s="122"/>
      <c r="G61" s="139"/>
      <c r="H61" s="322"/>
      <c r="I61" s="139"/>
    </row>
    <row r="62" spans="2:9" s="3" customFormat="1" ht="38.25" x14ac:dyDescent="0.25">
      <c r="B62" s="158" t="s">
        <v>280</v>
      </c>
      <c r="C62" s="121" t="s">
        <v>362</v>
      </c>
      <c r="D62" s="121"/>
      <c r="E62" s="121"/>
      <c r="F62" s="122"/>
      <c r="G62" s="139"/>
      <c r="H62" s="322"/>
      <c r="I62" s="139"/>
    </row>
    <row r="63" spans="2:9" s="3" customFormat="1" ht="15" customHeight="1" x14ac:dyDescent="0.25">
      <c r="B63" s="158" t="s">
        <v>245</v>
      </c>
      <c r="C63" s="121" t="s">
        <v>364</v>
      </c>
      <c r="D63" s="121"/>
      <c r="E63" s="121"/>
      <c r="F63" s="122"/>
      <c r="G63" s="139"/>
      <c r="H63" s="322"/>
      <c r="I63" s="139"/>
    </row>
    <row r="64" spans="2:9" s="3" customFormat="1" ht="25.5" x14ac:dyDescent="0.25">
      <c r="B64" s="158">
        <v>2</v>
      </c>
      <c r="C64" s="121" t="s">
        <v>365</v>
      </c>
      <c r="D64" s="121"/>
      <c r="E64" s="121"/>
      <c r="F64" s="122"/>
      <c r="G64" s="139"/>
      <c r="H64" s="322"/>
      <c r="I64" s="139"/>
    </row>
    <row r="65" spans="2:9" s="3" customFormat="1" ht="38.25" x14ac:dyDescent="0.25">
      <c r="B65" s="158" t="s">
        <v>280</v>
      </c>
      <c r="C65" s="121" t="s">
        <v>426</v>
      </c>
      <c r="D65" s="121"/>
      <c r="E65" s="121"/>
      <c r="F65" s="122"/>
      <c r="G65" s="139"/>
      <c r="H65" s="322"/>
      <c r="I65" s="139"/>
    </row>
    <row r="66" spans="2:9" s="3" customFormat="1" ht="25.5" x14ac:dyDescent="0.25">
      <c r="B66" s="158" t="s">
        <v>245</v>
      </c>
      <c r="C66" s="121" t="s">
        <v>389</v>
      </c>
      <c r="D66" s="121"/>
      <c r="E66" s="121"/>
      <c r="F66" s="122"/>
      <c r="G66" s="139"/>
      <c r="H66" s="322"/>
      <c r="I66" s="139"/>
    </row>
    <row r="67" spans="2:9" s="3" customFormat="1" ht="15" customHeight="1" x14ac:dyDescent="0.25">
      <c r="B67" s="158">
        <v>3</v>
      </c>
      <c r="C67" s="121" t="s">
        <v>390</v>
      </c>
      <c r="D67" s="121"/>
      <c r="E67" s="121"/>
      <c r="F67" s="122"/>
      <c r="G67" s="139"/>
      <c r="H67" s="322"/>
      <c r="I67" s="139"/>
    </row>
    <row r="68" spans="2:9" s="3" customFormat="1" ht="52.5" customHeight="1" x14ac:dyDescent="0.25">
      <c r="B68" s="158" t="s">
        <v>280</v>
      </c>
      <c r="C68" s="121" t="s">
        <v>366</v>
      </c>
      <c r="D68" s="121"/>
      <c r="E68" s="121"/>
      <c r="F68" s="122"/>
      <c r="G68" s="139"/>
      <c r="H68" s="322"/>
      <c r="I68" s="139"/>
    </row>
    <row r="69" spans="2:9" s="3" customFormat="1" ht="25.5" x14ac:dyDescent="0.25">
      <c r="B69" s="158" t="s">
        <v>245</v>
      </c>
      <c r="C69" s="121" t="s">
        <v>367</v>
      </c>
      <c r="D69" s="121"/>
      <c r="E69" s="121"/>
      <c r="F69" s="122"/>
      <c r="G69" s="139"/>
      <c r="H69" s="322"/>
      <c r="I69" s="139"/>
    </row>
    <row r="70" spans="2:9" s="3" customFormat="1" ht="25.5" x14ac:dyDescent="0.25">
      <c r="B70" s="158">
        <v>4</v>
      </c>
      <c r="C70" s="121" t="s">
        <v>368</v>
      </c>
      <c r="D70" s="121"/>
      <c r="E70" s="121"/>
      <c r="F70" s="122"/>
      <c r="G70" s="139"/>
      <c r="H70" s="322"/>
      <c r="I70" s="139"/>
    </row>
    <row r="71" spans="2:9" s="3" customFormat="1" ht="51" x14ac:dyDescent="0.25">
      <c r="B71" s="158" t="s">
        <v>280</v>
      </c>
      <c r="C71" s="121" t="s">
        <v>366</v>
      </c>
      <c r="D71" s="121"/>
      <c r="E71" s="121"/>
      <c r="F71" s="122"/>
      <c r="G71" s="139"/>
      <c r="H71" s="322"/>
      <c r="I71" s="139"/>
    </row>
    <row r="72" spans="2:9" s="3" customFormat="1" ht="38.25" x14ac:dyDescent="0.25">
      <c r="B72" s="158" t="s">
        <v>245</v>
      </c>
      <c r="C72" s="121" t="s">
        <v>391</v>
      </c>
      <c r="D72" s="121"/>
      <c r="E72" s="121"/>
      <c r="F72" s="122"/>
      <c r="G72" s="139"/>
      <c r="H72" s="322"/>
      <c r="I72" s="139"/>
    </row>
    <row r="73" spans="2:9" s="3" customFormat="1" ht="33.75" customHeight="1" x14ac:dyDescent="0.25">
      <c r="B73" s="158">
        <v>5</v>
      </c>
      <c r="C73" s="121" t="s">
        <v>383</v>
      </c>
      <c r="D73" s="121"/>
      <c r="E73" s="121"/>
      <c r="F73" s="122"/>
      <c r="G73" s="139"/>
      <c r="H73" s="322"/>
      <c r="I73" s="139"/>
    </row>
    <row r="74" spans="2:9" s="3" customFormat="1" ht="25.5" x14ac:dyDescent="0.25">
      <c r="B74" s="158">
        <v>6</v>
      </c>
      <c r="C74" s="121" t="s">
        <v>384</v>
      </c>
      <c r="D74" s="121"/>
      <c r="E74" s="121"/>
      <c r="F74" s="122"/>
      <c r="G74" s="139"/>
      <c r="H74" s="322"/>
      <c r="I74" s="139"/>
    </row>
    <row r="75" spans="2:9" s="3" customFormat="1" ht="25.5" x14ac:dyDescent="0.25">
      <c r="B75" s="158">
        <v>7</v>
      </c>
      <c r="C75" s="121" t="s">
        <v>385</v>
      </c>
      <c r="D75" s="121"/>
      <c r="E75" s="121"/>
      <c r="F75" s="122"/>
      <c r="G75" s="139"/>
      <c r="H75" s="322"/>
      <c r="I75" s="139"/>
    </row>
    <row r="76" spans="2:9" s="3" customFormat="1" ht="86.25" customHeight="1" x14ac:dyDescent="0.25">
      <c r="B76" s="158" t="s">
        <v>280</v>
      </c>
      <c r="C76" s="121" t="s">
        <v>386</v>
      </c>
      <c r="D76" s="121"/>
      <c r="E76" s="121"/>
      <c r="F76" s="122"/>
      <c r="G76" s="139"/>
      <c r="H76" s="322"/>
      <c r="I76" s="139"/>
    </row>
    <row r="77" spans="2:9" s="3" customFormat="1" ht="38.25" x14ac:dyDescent="0.25">
      <c r="B77" s="159" t="s">
        <v>245</v>
      </c>
      <c r="C77" s="126" t="s">
        <v>387</v>
      </c>
      <c r="D77" s="126"/>
      <c r="E77" s="126"/>
      <c r="F77" s="127"/>
      <c r="G77" s="156"/>
      <c r="H77" s="323"/>
      <c r="I77" s="156"/>
    </row>
    <row r="78" spans="2:9" s="3" customFormat="1" ht="38.25" x14ac:dyDescent="0.25">
      <c r="B78" s="15">
        <f>B60+1</f>
        <v>64</v>
      </c>
      <c r="C78" s="18" t="s">
        <v>135</v>
      </c>
      <c r="D78" s="18"/>
      <c r="E78" s="18"/>
      <c r="F78" s="17"/>
      <c r="G78" s="16"/>
      <c r="H78" s="58" t="s">
        <v>136</v>
      </c>
      <c r="I78" s="16"/>
    </row>
    <row r="79" spans="2:9" s="3" customFormat="1" ht="38.25" x14ac:dyDescent="0.25">
      <c r="B79" s="15">
        <f>B78+1</f>
        <v>65</v>
      </c>
      <c r="C79" s="18" t="s">
        <v>138</v>
      </c>
      <c r="D79" s="18"/>
      <c r="E79" s="18"/>
      <c r="F79" s="17"/>
      <c r="G79" s="16"/>
      <c r="H79" s="58" t="s">
        <v>123</v>
      </c>
      <c r="I79" s="16"/>
    </row>
    <row r="80" spans="2:9" s="87" customFormat="1" ht="25.5" x14ac:dyDescent="0.25">
      <c r="B80" s="15">
        <f t="shared" ref="B80:B81" si="5">B79+1</f>
        <v>66</v>
      </c>
      <c r="C80" s="63" t="s">
        <v>129</v>
      </c>
      <c r="D80" s="63"/>
      <c r="E80" s="63"/>
      <c r="F80" s="65"/>
      <c r="G80" s="88"/>
      <c r="H80" s="89" t="s">
        <v>91</v>
      </c>
      <c r="I80" s="88"/>
    </row>
    <row r="81" spans="2:9" s="3" customFormat="1" ht="96" x14ac:dyDescent="0.25">
      <c r="B81" s="15">
        <f t="shared" si="5"/>
        <v>67</v>
      </c>
      <c r="C81" s="18" t="s">
        <v>326</v>
      </c>
      <c r="D81" s="18"/>
      <c r="E81" s="18"/>
      <c r="F81" s="17"/>
      <c r="G81" s="16"/>
      <c r="H81" s="58" t="s">
        <v>404</v>
      </c>
      <c r="I81" s="16"/>
    </row>
    <row r="82" spans="2:9" ht="25.5" x14ac:dyDescent="0.25">
      <c r="B82" s="71">
        <f>B81+1</f>
        <v>68</v>
      </c>
      <c r="C82" s="72" t="s">
        <v>303</v>
      </c>
      <c r="D82" s="131"/>
      <c r="E82" s="131"/>
      <c r="F82" s="132"/>
      <c r="G82" s="119"/>
      <c r="H82" s="75" t="s">
        <v>123</v>
      </c>
      <c r="I82" s="119"/>
    </row>
    <row r="83" spans="2:9" x14ac:dyDescent="0.25">
      <c r="B83" s="120" t="s">
        <v>247</v>
      </c>
      <c r="C83" s="121" t="s">
        <v>292</v>
      </c>
      <c r="D83" s="121"/>
      <c r="E83" s="121"/>
      <c r="F83" s="122"/>
      <c r="G83" s="123"/>
      <c r="H83" s="124"/>
      <c r="I83" s="123"/>
    </row>
    <row r="84" spans="2:9" x14ac:dyDescent="0.25">
      <c r="B84" s="120" t="s">
        <v>245</v>
      </c>
      <c r="C84" s="121" t="s">
        <v>293</v>
      </c>
      <c r="D84" s="121"/>
      <c r="E84" s="121"/>
      <c r="F84" s="122"/>
      <c r="G84" s="123"/>
      <c r="H84" s="124"/>
      <c r="I84" s="123"/>
    </row>
    <row r="85" spans="2:9" ht="15" thickBot="1" x14ac:dyDescent="0.3">
      <c r="B85" s="125" t="s">
        <v>246</v>
      </c>
      <c r="C85" s="126" t="s">
        <v>294</v>
      </c>
      <c r="D85" s="126"/>
      <c r="E85" s="126"/>
      <c r="F85" s="127"/>
      <c r="G85" s="128"/>
      <c r="H85" s="129"/>
      <c r="I85" s="128"/>
    </row>
    <row r="86" spans="2:9" ht="16.149999999999999" customHeight="1" thickBot="1" x14ac:dyDescent="0.3">
      <c r="B86" s="80" t="s">
        <v>482</v>
      </c>
      <c r="C86" s="78"/>
      <c r="D86" s="78"/>
      <c r="E86" s="78"/>
      <c r="F86" s="78"/>
      <c r="G86" s="78"/>
      <c r="H86" s="90"/>
      <c r="I86" s="78"/>
    </row>
    <row r="87" spans="2:9" s="3" customFormat="1" ht="38.25" x14ac:dyDescent="0.25">
      <c r="B87" s="15">
        <f>B82+1</f>
        <v>69</v>
      </c>
      <c r="C87" s="18" t="s">
        <v>128</v>
      </c>
      <c r="D87" s="18"/>
      <c r="E87" s="18"/>
      <c r="F87" s="17"/>
      <c r="G87" s="16"/>
      <c r="H87" s="58" t="s">
        <v>88</v>
      </c>
      <c r="I87" s="16"/>
    </row>
    <row r="88" spans="2:9" s="87" customFormat="1" ht="120" x14ac:dyDescent="0.25">
      <c r="B88" s="84">
        <f>B87+1</f>
        <v>70</v>
      </c>
      <c r="C88" s="18" t="s">
        <v>405</v>
      </c>
      <c r="D88" s="18"/>
      <c r="E88" s="18"/>
      <c r="F88" s="17"/>
      <c r="G88" s="214"/>
      <c r="H88" s="160" t="s">
        <v>406</v>
      </c>
      <c r="I88" s="85"/>
    </row>
    <row r="89" spans="2:9" s="3" customFormat="1" ht="25.5" x14ac:dyDescent="0.25">
      <c r="B89" s="15">
        <f>B88+1</f>
        <v>71</v>
      </c>
      <c r="C89" s="18" t="s">
        <v>148</v>
      </c>
      <c r="D89" s="18"/>
      <c r="E89" s="18"/>
      <c r="F89" s="17"/>
      <c r="G89" s="16"/>
      <c r="H89" s="58"/>
      <c r="I89" s="16"/>
    </row>
    <row r="90" spans="2:9" s="3" customFormat="1" ht="25.5" x14ac:dyDescent="0.25">
      <c r="B90" s="15">
        <f t="shared" ref="B90:B94" si="6">B89+1</f>
        <v>72</v>
      </c>
      <c r="C90" s="18" t="s">
        <v>443</v>
      </c>
      <c r="D90" s="18"/>
      <c r="E90" s="18"/>
      <c r="F90" s="17"/>
      <c r="G90" s="16"/>
      <c r="H90" s="58" t="s">
        <v>2</v>
      </c>
      <c r="I90" s="16"/>
    </row>
    <row r="91" spans="2:9" s="3" customFormat="1" x14ac:dyDescent="0.25">
      <c r="B91" s="15">
        <f t="shared" si="6"/>
        <v>73</v>
      </c>
      <c r="C91" s="18" t="s">
        <v>94</v>
      </c>
      <c r="D91" s="18"/>
      <c r="E91" s="18"/>
      <c r="F91" s="17"/>
      <c r="G91" s="16"/>
      <c r="H91" s="58" t="s">
        <v>2</v>
      </c>
      <c r="I91" s="16"/>
    </row>
    <row r="92" spans="2:9" s="3" customFormat="1" ht="63.75" x14ac:dyDescent="0.25">
      <c r="B92" s="15">
        <f t="shared" si="6"/>
        <v>74</v>
      </c>
      <c r="C92" s="18" t="s">
        <v>125</v>
      </c>
      <c r="D92" s="18"/>
      <c r="E92" s="18"/>
      <c r="F92" s="17"/>
      <c r="G92" s="16"/>
      <c r="H92" s="58" t="s">
        <v>137</v>
      </c>
      <c r="I92" s="16"/>
    </row>
    <row r="93" spans="2:9" s="87" customFormat="1" ht="72" x14ac:dyDescent="0.25">
      <c r="B93" s="84">
        <f>B92+1</f>
        <v>75</v>
      </c>
      <c r="C93" s="18" t="s">
        <v>126</v>
      </c>
      <c r="D93" s="18"/>
      <c r="E93" s="18"/>
      <c r="F93" s="17"/>
      <c r="G93" s="85"/>
      <c r="H93" s="86" t="s">
        <v>407</v>
      </c>
      <c r="I93" s="85"/>
    </row>
    <row r="94" spans="2:9" s="87" customFormat="1" ht="76.5" x14ac:dyDescent="0.25">
      <c r="B94" s="84">
        <f t="shared" si="6"/>
        <v>76</v>
      </c>
      <c r="C94" s="18" t="s">
        <v>465</v>
      </c>
      <c r="D94" s="18"/>
      <c r="E94" s="18"/>
      <c r="F94" s="17"/>
      <c r="G94" s="85"/>
      <c r="H94" s="86"/>
      <c r="I94" s="85"/>
    </row>
    <row r="95" spans="2:9" s="87" customFormat="1" ht="180" x14ac:dyDescent="0.25">
      <c r="B95" s="84">
        <f t="shared" ref="B95:B115" si="7">B94+1</f>
        <v>77</v>
      </c>
      <c r="C95" s="18" t="s">
        <v>131</v>
      </c>
      <c r="D95" s="18"/>
      <c r="E95" s="18"/>
      <c r="F95" s="17"/>
      <c r="G95" s="85"/>
      <c r="H95" s="86" t="s">
        <v>408</v>
      </c>
      <c r="I95" s="85"/>
    </row>
    <row r="96" spans="2:9" s="87" customFormat="1" ht="54.75" customHeight="1" x14ac:dyDescent="0.25">
      <c r="B96" s="84">
        <f t="shared" si="7"/>
        <v>78</v>
      </c>
      <c r="C96" s="18" t="s">
        <v>127</v>
      </c>
      <c r="D96" s="18"/>
      <c r="E96" s="18"/>
      <c r="F96" s="17"/>
      <c r="G96" s="85"/>
      <c r="H96" s="86" t="s">
        <v>90</v>
      </c>
      <c r="I96" s="85"/>
    </row>
    <row r="97" spans="2:9" s="87" customFormat="1" ht="25.5" x14ac:dyDescent="0.25">
      <c r="B97" s="84">
        <f t="shared" si="7"/>
        <v>79</v>
      </c>
      <c r="C97" s="18" t="s">
        <v>327</v>
      </c>
      <c r="D97" s="18"/>
      <c r="E97" s="18"/>
      <c r="F97" s="17"/>
      <c r="G97" s="85"/>
      <c r="H97" s="86"/>
      <c r="I97" s="85"/>
    </row>
    <row r="98" spans="2:9" s="87" customFormat="1" ht="25.5" x14ac:dyDescent="0.25">
      <c r="B98" s="84">
        <f t="shared" si="7"/>
        <v>80</v>
      </c>
      <c r="C98" s="18" t="s">
        <v>328</v>
      </c>
      <c r="D98" s="18"/>
      <c r="E98" s="18"/>
      <c r="F98" s="17"/>
      <c r="G98" s="85"/>
      <c r="H98" s="86"/>
      <c r="I98" s="85"/>
    </row>
    <row r="99" spans="2:9" s="87" customFormat="1" ht="38.25" x14ac:dyDescent="0.25">
      <c r="B99" s="84">
        <f t="shared" si="7"/>
        <v>81</v>
      </c>
      <c r="C99" s="18" t="s">
        <v>130</v>
      </c>
      <c r="D99" s="18"/>
      <c r="E99" s="18"/>
      <c r="F99" s="17"/>
      <c r="G99" s="85"/>
      <c r="H99" s="86"/>
      <c r="I99" s="85"/>
    </row>
    <row r="100" spans="2:9" s="87" customFormat="1" ht="180" x14ac:dyDescent="0.25">
      <c r="B100" s="84">
        <f t="shared" si="7"/>
        <v>82</v>
      </c>
      <c r="C100" s="18" t="s">
        <v>132</v>
      </c>
      <c r="D100" s="18"/>
      <c r="E100" s="18"/>
      <c r="F100" s="17"/>
      <c r="G100" s="85"/>
      <c r="H100" s="86" t="s">
        <v>409</v>
      </c>
      <c r="I100" s="85"/>
    </row>
    <row r="101" spans="2:9" s="87" customFormat="1" ht="72" x14ac:dyDescent="0.25">
      <c r="B101" s="84">
        <f t="shared" si="7"/>
        <v>83</v>
      </c>
      <c r="C101" s="18" t="s">
        <v>410</v>
      </c>
      <c r="D101" s="18"/>
      <c r="E101" s="18"/>
      <c r="F101" s="17"/>
      <c r="G101" s="85"/>
      <c r="H101" s="171" t="s">
        <v>411</v>
      </c>
      <c r="I101" s="85"/>
    </row>
    <row r="102" spans="2:9" s="3" customFormat="1" ht="73.5" x14ac:dyDescent="0.25">
      <c r="B102" s="84">
        <f>B101+1</f>
        <v>84</v>
      </c>
      <c r="C102" s="18" t="s">
        <v>234</v>
      </c>
      <c r="D102" s="18"/>
      <c r="E102" s="18"/>
      <c r="F102" s="17"/>
      <c r="G102" s="16"/>
      <c r="H102" s="58" t="s">
        <v>89</v>
      </c>
      <c r="I102" s="16"/>
    </row>
    <row r="103" spans="2:9" s="3" customFormat="1" ht="38.25" x14ac:dyDescent="0.25">
      <c r="B103" s="84">
        <f t="shared" si="7"/>
        <v>85</v>
      </c>
      <c r="C103" s="18" t="s">
        <v>118</v>
      </c>
      <c r="D103" s="18"/>
      <c r="E103" s="18"/>
      <c r="F103" s="17"/>
      <c r="G103" s="16"/>
      <c r="H103" s="58"/>
      <c r="I103" s="16"/>
    </row>
    <row r="104" spans="2:9" s="3" customFormat="1" ht="38.25" x14ac:dyDescent="0.25">
      <c r="B104" s="84">
        <f t="shared" si="7"/>
        <v>86</v>
      </c>
      <c r="C104" s="18" t="s">
        <v>133</v>
      </c>
      <c r="D104" s="18"/>
      <c r="E104" s="18"/>
      <c r="F104" s="17"/>
      <c r="G104" s="16"/>
      <c r="H104" s="58"/>
      <c r="I104" s="16"/>
    </row>
    <row r="105" spans="2:9" ht="25.5" x14ac:dyDescent="0.25">
      <c r="B105" s="71">
        <f>B104+1</f>
        <v>87</v>
      </c>
      <c r="C105" s="72" t="s">
        <v>304</v>
      </c>
      <c r="D105" s="131"/>
      <c r="E105" s="131"/>
      <c r="F105" s="132"/>
      <c r="G105" s="119"/>
      <c r="H105" s="75"/>
      <c r="I105" s="119"/>
    </row>
    <row r="106" spans="2:9" ht="25.5" x14ac:dyDescent="0.25">
      <c r="B106" s="120" t="s">
        <v>247</v>
      </c>
      <c r="C106" s="121" t="s">
        <v>305</v>
      </c>
      <c r="D106" s="121"/>
      <c r="E106" s="121"/>
      <c r="F106" s="122"/>
      <c r="G106" s="123"/>
      <c r="H106" s="124" t="s">
        <v>309</v>
      </c>
      <c r="I106" s="123"/>
    </row>
    <row r="107" spans="2:9" ht="38.25" x14ac:dyDescent="0.25">
      <c r="B107" s="120" t="s">
        <v>245</v>
      </c>
      <c r="C107" s="121" t="s">
        <v>306</v>
      </c>
      <c r="D107" s="121"/>
      <c r="E107" s="121"/>
      <c r="F107" s="122"/>
      <c r="G107" s="123"/>
      <c r="H107" s="124"/>
      <c r="I107" s="123"/>
    </row>
    <row r="108" spans="2:9" ht="25.5" x14ac:dyDescent="0.25">
      <c r="B108" s="125" t="s">
        <v>246</v>
      </c>
      <c r="C108" s="126" t="s">
        <v>307</v>
      </c>
      <c r="D108" s="126"/>
      <c r="E108" s="126"/>
      <c r="F108" s="127"/>
      <c r="G108" s="128"/>
      <c r="H108" s="162" t="s">
        <v>412</v>
      </c>
      <c r="I108" s="128"/>
    </row>
    <row r="109" spans="2:9" s="3" customFormat="1" ht="38.25" x14ac:dyDescent="0.25">
      <c r="B109" s="84">
        <f>B105+1</f>
        <v>88</v>
      </c>
      <c r="C109" s="18" t="s">
        <v>308</v>
      </c>
      <c r="D109" s="18"/>
      <c r="E109" s="18"/>
      <c r="F109" s="17"/>
      <c r="G109" s="16"/>
      <c r="H109" s="58"/>
      <c r="I109" s="16"/>
    </row>
    <row r="110" spans="2:9" s="3" customFormat="1" x14ac:dyDescent="0.25">
      <c r="B110" s="84">
        <f t="shared" si="7"/>
        <v>89</v>
      </c>
      <c r="C110" s="18" t="s">
        <v>149</v>
      </c>
      <c r="D110" s="18"/>
      <c r="E110" s="18"/>
      <c r="F110" s="17"/>
      <c r="G110" s="16"/>
      <c r="H110" s="58" t="s">
        <v>86</v>
      </c>
      <c r="I110" s="16"/>
    </row>
    <row r="111" spans="2:9" s="3" customFormat="1" ht="168" x14ac:dyDescent="0.25">
      <c r="B111" s="84">
        <f t="shared" si="7"/>
        <v>90</v>
      </c>
      <c r="C111" s="18" t="s">
        <v>150</v>
      </c>
      <c r="D111" s="18"/>
      <c r="E111" s="18"/>
      <c r="F111" s="17"/>
      <c r="G111" s="16"/>
      <c r="H111" s="171" t="s">
        <v>413</v>
      </c>
      <c r="I111" s="16"/>
    </row>
    <row r="112" spans="2:9" s="3" customFormat="1" ht="84" x14ac:dyDescent="0.25">
      <c r="B112" s="84">
        <f t="shared" si="7"/>
        <v>91</v>
      </c>
      <c r="C112" s="18" t="s">
        <v>414</v>
      </c>
      <c r="D112" s="18"/>
      <c r="E112" s="18"/>
      <c r="F112" s="17"/>
      <c r="G112" s="85"/>
      <c r="H112" s="171" t="s">
        <v>415</v>
      </c>
      <c r="I112" s="85"/>
    </row>
    <row r="113" spans="2:9" s="3" customFormat="1" ht="72" x14ac:dyDescent="0.25">
      <c r="B113" s="84">
        <f t="shared" si="7"/>
        <v>92</v>
      </c>
      <c r="C113" s="18" t="s">
        <v>416</v>
      </c>
      <c r="D113" s="18"/>
      <c r="E113" s="18"/>
      <c r="F113" s="17"/>
      <c r="G113" s="85"/>
      <c r="H113" s="171" t="s">
        <v>417</v>
      </c>
      <c r="I113" s="85"/>
    </row>
    <row r="114" spans="2:9" s="3" customFormat="1" ht="38.25" x14ac:dyDescent="0.25">
      <c r="B114" s="84">
        <f>B113+1</f>
        <v>93</v>
      </c>
      <c r="C114" s="18" t="s">
        <v>119</v>
      </c>
      <c r="D114" s="18"/>
      <c r="E114" s="18"/>
      <c r="F114" s="17"/>
      <c r="G114" s="16"/>
      <c r="H114" s="58"/>
      <c r="I114" s="16"/>
    </row>
    <row r="115" spans="2:9" s="3" customFormat="1" ht="132" x14ac:dyDescent="0.25">
      <c r="B115" s="84">
        <f t="shared" si="7"/>
        <v>94</v>
      </c>
      <c r="C115" s="18" t="s">
        <v>134</v>
      </c>
      <c r="D115" s="18"/>
      <c r="E115" s="18"/>
      <c r="F115" s="17"/>
      <c r="G115" s="16"/>
      <c r="H115" s="171" t="s">
        <v>418</v>
      </c>
      <c r="I115" s="16"/>
    </row>
    <row r="116" spans="2:9" s="3" customFormat="1" ht="108" x14ac:dyDescent="0.25">
      <c r="B116" s="84">
        <f>B115+1</f>
        <v>95</v>
      </c>
      <c r="C116" s="18" t="s">
        <v>156</v>
      </c>
      <c r="D116" s="18"/>
      <c r="E116" s="18"/>
      <c r="F116" s="17"/>
      <c r="G116" s="16"/>
      <c r="H116" s="86" t="s">
        <v>419</v>
      </c>
      <c r="I116" s="16"/>
    </row>
    <row r="117" spans="2:9" s="3" customFormat="1" ht="25.5" x14ac:dyDescent="0.25">
      <c r="B117" s="84">
        <f>B116+1</f>
        <v>96</v>
      </c>
      <c r="C117" s="18" t="s">
        <v>329</v>
      </c>
      <c r="D117" s="18"/>
      <c r="E117" s="18"/>
      <c r="F117" s="17"/>
      <c r="G117" s="16"/>
      <c r="H117" s="58" t="s">
        <v>151</v>
      </c>
      <c r="I117" s="16"/>
    </row>
    <row r="118" spans="2:9" s="3" customFormat="1" ht="25.5" x14ac:dyDescent="0.25">
      <c r="B118" s="84">
        <f t="shared" ref="B118:B119" si="8">B117+1</f>
        <v>97</v>
      </c>
      <c r="C118" s="18" t="s">
        <v>330</v>
      </c>
      <c r="D118" s="18"/>
      <c r="E118" s="18"/>
      <c r="F118" s="17"/>
      <c r="G118" s="16"/>
      <c r="H118" s="58" t="s">
        <v>151</v>
      </c>
      <c r="I118" s="16"/>
    </row>
    <row r="119" spans="2:9" s="3" customFormat="1" ht="25.5" x14ac:dyDescent="0.25">
      <c r="B119" s="84">
        <f t="shared" si="8"/>
        <v>98</v>
      </c>
      <c r="C119" s="18" t="s">
        <v>331</v>
      </c>
      <c r="D119" s="18"/>
      <c r="E119" s="18"/>
      <c r="F119" s="17"/>
      <c r="G119" s="16"/>
      <c r="H119" s="58" t="s">
        <v>152</v>
      </c>
      <c r="I119" s="16"/>
    </row>
    <row r="120" spans="2:9" s="3" customFormat="1" ht="25.5" customHeight="1" x14ac:dyDescent="0.25">
      <c r="B120" s="84">
        <f>B119+1</f>
        <v>99</v>
      </c>
      <c r="C120" s="18" t="s">
        <v>122</v>
      </c>
      <c r="D120" s="18"/>
      <c r="E120" s="18"/>
      <c r="F120" s="17"/>
      <c r="G120" s="16"/>
      <c r="H120" s="58"/>
      <c r="I120" s="16"/>
    </row>
    <row r="121" spans="2:9" s="3" customFormat="1" ht="26.25" thickBot="1" x14ac:dyDescent="0.3">
      <c r="B121" s="84">
        <f>B120+1</f>
        <v>100</v>
      </c>
      <c r="C121" s="21" t="s">
        <v>466</v>
      </c>
      <c r="D121" s="18"/>
      <c r="E121" s="18"/>
      <c r="F121" s="17"/>
      <c r="G121" s="16"/>
      <c r="H121" s="58"/>
      <c r="I121" s="16"/>
    </row>
    <row r="122" spans="2:9" ht="16.149999999999999" customHeight="1" thickBot="1" x14ac:dyDescent="0.3">
      <c r="B122" s="206" t="s">
        <v>483</v>
      </c>
      <c r="C122" s="78"/>
      <c r="D122" s="78"/>
      <c r="E122" s="78"/>
      <c r="F122" s="78"/>
      <c r="G122" s="78"/>
      <c r="H122" s="90"/>
      <c r="I122" s="78"/>
    </row>
    <row r="123" spans="2:9" s="3" customFormat="1" ht="51" x14ac:dyDescent="0.25">
      <c r="B123" s="15">
        <f>+B121+1</f>
        <v>101</v>
      </c>
      <c r="C123" s="18" t="s">
        <v>332</v>
      </c>
      <c r="D123" s="18"/>
      <c r="E123" s="18"/>
      <c r="F123" s="17"/>
      <c r="G123" s="16"/>
      <c r="H123" s="58" t="s">
        <v>153</v>
      </c>
      <c r="I123" s="16"/>
    </row>
    <row r="124" spans="2:9" s="3" customFormat="1" ht="25.5" x14ac:dyDescent="0.25">
      <c r="B124" s="15">
        <f>B123+1</f>
        <v>102</v>
      </c>
      <c r="C124" s="18" t="s">
        <v>203</v>
      </c>
      <c r="D124" s="18"/>
      <c r="E124" s="18"/>
      <c r="F124" s="17"/>
      <c r="G124" s="16"/>
      <c r="H124" s="58" t="s">
        <v>153</v>
      </c>
      <c r="I124" s="16"/>
    </row>
    <row r="125" spans="2:9" x14ac:dyDescent="0.25">
      <c r="B125" s="15">
        <f>B124+1</f>
        <v>103</v>
      </c>
      <c r="C125" s="18" t="s">
        <v>95</v>
      </c>
      <c r="D125" s="18"/>
      <c r="E125" s="18"/>
      <c r="F125" s="17"/>
      <c r="G125" s="16"/>
      <c r="H125" s="58" t="s">
        <v>2</v>
      </c>
      <c r="I125" s="16"/>
    </row>
    <row r="126" spans="2:9" s="3" customFormat="1" ht="38.25" x14ac:dyDescent="0.25">
      <c r="B126" s="15">
        <f>B125+1</f>
        <v>104</v>
      </c>
      <c r="C126" s="18" t="s">
        <v>216</v>
      </c>
      <c r="D126" s="18"/>
      <c r="E126" s="18"/>
      <c r="F126" s="17"/>
      <c r="G126" s="16"/>
      <c r="H126" s="58" t="s">
        <v>154</v>
      </c>
      <c r="I126" s="16"/>
    </row>
    <row r="127" spans="2:9" s="3" customFormat="1" x14ac:dyDescent="0.25">
      <c r="B127" s="15">
        <f t="shared" ref="B127:B132" si="9">B126+1</f>
        <v>105</v>
      </c>
      <c r="C127" s="18" t="s">
        <v>121</v>
      </c>
      <c r="D127" s="18"/>
      <c r="E127" s="18"/>
      <c r="F127" s="17"/>
      <c r="G127" s="16"/>
      <c r="H127" s="58" t="s">
        <v>87</v>
      </c>
      <c r="I127" s="16"/>
    </row>
    <row r="128" spans="2:9" s="97" customFormat="1" ht="25.5" x14ac:dyDescent="0.2">
      <c r="B128" s="15">
        <f t="shared" si="9"/>
        <v>106</v>
      </c>
      <c r="C128" s="18" t="s">
        <v>185</v>
      </c>
      <c r="D128" s="18"/>
      <c r="E128" s="18"/>
      <c r="F128" s="17"/>
      <c r="G128" s="25"/>
      <c r="H128" s="58"/>
      <c r="I128" s="25"/>
    </row>
    <row r="129" spans="2:9" s="3" customFormat="1" ht="25.5" x14ac:dyDescent="0.25">
      <c r="B129" s="15">
        <f t="shared" si="9"/>
        <v>107</v>
      </c>
      <c r="C129" s="18" t="s">
        <v>155</v>
      </c>
      <c r="D129" s="18"/>
      <c r="E129" s="18"/>
      <c r="F129" s="17"/>
      <c r="G129" s="16"/>
      <c r="H129" s="58"/>
      <c r="I129" s="16"/>
    </row>
    <row r="130" spans="2:9" s="3" customFormat="1" ht="25.5" x14ac:dyDescent="0.25">
      <c r="B130" s="15">
        <f t="shared" si="9"/>
        <v>108</v>
      </c>
      <c r="C130" s="18" t="s">
        <v>333</v>
      </c>
      <c r="D130" s="18"/>
      <c r="E130" s="18"/>
      <c r="F130" s="17"/>
      <c r="G130" s="16"/>
      <c r="H130" s="58"/>
      <c r="I130" s="16"/>
    </row>
    <row r="131" spans="2:9" s="3" customFormat="1" ht="25.5" x14ac:dyDescent="0.25">
      <c r="B131" s="15">
        <f t="shared" si="9"/>
        <v>109</v>
      </c>
      <c r="C131" s="18" t="s">
        <v>157</v>
      </c>
      <c r="D131" s="18"/>
      <c r="E131" s="18"/>
      <c r="F131" s="17"/>
      <c r="G131" s="16"/>
      <c r="H131" s="58"/>
      <c r="I131" s="16"/>
    </row>
    <row r="132" spans="2:9" s="97" customFormat="1" ht="25.5" x14ac:dyDescent="0.2">
      <c r="B132" s="15">
        <f t="shared" si="9"/>
        <v>110</v>
      </c>
      <c r="C132" s="18" t="s">
        <v>186</v>
      </c>
      <c r="D132" s="18"/>
      <c r="E132" s="18"/>
      <c r="F132" s="17"/>
      <c r="G132" s="25"/>
      <c r="H132" s="58" t="s">
        <v>2</v>
      </c>
      <c r="I132" s="25"/>
    </row>
    <row r="133" spans="2:9" ht="43.15" customHeight="1" thickBot="1" x14ac:dyDescent="0.3">
      <c r="B133" s="309" t="s">
        <v>98</v>
      </c>
      <c r="C133" s="310"/>
      <c r="D133" s="311"/>
      <c r="E133" s="312"/>
      <c r="F133" s="312"/>
      <c r="G133" s="312"/>
      <c r="H133" s="313"/>
      <c r="I133" s="2"/>
    </row>
    <row r="134" spans="2:9" x14ac:dyDescent="0.25">
      <c r="F134" s="12"/>
      <c r="G134" s="2"/>
      <c r="I134" s="2"/>
    </row>
  </sheetData>
  <autoFilter ref="D5:F5" xr:uid="{00000000-0009-0000-0000-000004000000}"/>
  <mergeCells count="12">
    <mergeCell ref="I4:I5"/>
    <mergeCell ref="B133:C133"/>
    <mergeCell ref="D133:H133"/>
    <mergeCell ref="B2:H2"/>
    <mergeCell ref="B4:C5"/>
    <mergeCell ref="D4:F4"/>
    <mergeCell ref="G4:G5"/>
    <mergeCell ref="H4:H5"/>
    <mergeCell ref="B12:C12"/>
    <mergeCell ref="G12:H12"/>
    <mergeCell ref="H51:H59"/>
    <mergeCell ref="H60:H77"/>
  </mergeCells>
  <dataValidations count="1">
    <dataValidation type="list" allowBlank="1" showInputMessage="1" showErrorMessage="1" error="Si prega di inserire esclusivamente &quot;N.a.&quot; in caso di elementi non applicabili" sqref="F7:F8 F129:F131 F123:F127 F35:F45 F47:F85 F87:F121" xr:uid="{00000000-0002-0000-0400-000000000000}">
      <formula1>#REF!</formula1>
    </dataValidation>
  </dataValidations>
  <printOptions horizontalCentered="1"/>
  <pageMargins left="0.70866141732283472" right="0.70866141732283472" top="0.74803149606299213" bottom="0.74803149606299213" header="0.31496062992125984" footer="0.31496062992125984"/>
  <pageSetup paperSize="9" scale="87" fitToWidth="0" fitToHeight="0" orientation="landscape" r:id="rId1"/>
  <headerFooter>
    <oddFooter>&amp;R&amp;P</oddFooter>
  </headerFooter>
  <rowBreaks count="3" manualBreakCount="3">
    <brk id="30" min="1" max="7" man="1"/>
    <brk id="45" min="1" max="7" man="1"/>
    <brk id="121" min="1"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I73"/>
  <sheetViews>
    <sheetView showGridLines="0" zoomScale="70" zoomScaleNormal="70" zoomScaleSheetLayoutView="69" workbookViewId="0">
      <pane ySplit="5" topLeftCell="A6" activePane="bottomLeft" state="frozen"/>
      <selection activeCell="C41" sqref="C41"/>
      <selection pane="bottomLeft" activeCell="B7" sqref="B7"/>
    </sheetView>
  </sheetViews>
  <sheetFormatPr defaultColWidth="9.140625" defaultRowHeight="14.25" x14ac:dyDescent="0.25"/>
  <cols>
    <col min="1" max="1" width="2.28515625" style="2" customWidth="1"/>
    <col min="2" max="2" width="6" style="12" customWidth="1"/>
    <col min="3" max="3" width="56.85546875" style="1" customWidth="1"/>
    <col min="4" max="4" width="9" style="1" customWidth="1"/>
    <col min="5" max="5" width="11.140625" style="1" customWidth="1"/>
    <col min="6" max="6" width="7.140625" style="1" customWidth="1"/>
    <col min="7" max="7" width="30.7109375" style="8" customWidth="1"/>
    <col min="8" max="8" width="30.7109375" style="2" customWidth="1"/>
    <col min="9" max="9" width="30.7109375" style="8" customWidth="1"/>
    <col min="10" max="16384" width="9.140625" style="2"/>
  </cols>
  <sheetData>
    <row r="1" spans="2:9" ht="8.4499999999999993" customHeight="1" x14ac:dyDescent="0.25"/>
    <row r="2" spans="2:9" ht="24.6" customHeight="1" x14ac:dyDescent="0.25">
      <c r="B2" s="301" t="s">
        <v>82</v>
      </c>
      <c r="C2" s="301"/>
      <c r="D2" s="301"/>
      <c r="E2" s="301"/>
      <c r="F2" s="301"/>
      <c r="G2" s="301"/>
      <c r="H2" s="301"/>
      <c r="I2" s="2"/>
    </row>
    <row r="3" spans="2:9" ht="8.4499999999999993" customHeight="1" thickBot="1" x14ac:dyDescent="0.3"/>
    <row r="4" spans="2:9" x14ac:dyDescent="0.25">
      <c r="B4" s="302" t="s">
        <v>68</v>
      </c>
      <c r="C4" s="296"/>
      <c r="D4" s="296" t="s">
        <v>66</v>
      </c>
      <c r="E4" s="296"/>
      <c r="F4" s="296"/>
      <c r="G4" s="296" t="s">
        <v>1</v>
      </c>
      <c r="H4" s="304" t="s">
        <v>69</v>
      </c>
      <c r="I4" s="296" t="s">
        <v>464</v>
      </c>
    </row>
    <row r="5" spans="2:9" ht="27.75" customHeight="1" thickBot="1" x14ac:dyDescent="0.3">
      <c r="B5" s="303"/>
      <c r="C5" s="297"/>
      <c r="D5" s="56" t="s">
        <v>71</v>
      </c>
      <c r="E5" s="56" t="s">
        <v>72</v>
      </c>
      <c r="F5" s="68" t="s">
        <v>67</v>
      </c>
      <c r="G5" s="297"/>
      <c r="H5" s="305"/>
      <c r="I5" s="297"/>
    </row>
    <row r="6" spans="2:9" ht="16.149999999999999" customHeight="1" thickBot="1" x14ac:dyDescent="0.3">
      <c r="B6" s="80" t="s">
        <v>484</v>
      </c>
      <c r="C6" s="78"/>
      <c r="D6" s="78"/>
      <c r="E6" s="78"/>
      <c r="F6" s="78"/>
      <c r="G6" s="78"/>
      <c r="H6" s="90"/>
      <c r="I6" s="78"/>
    </row>
    <row r="7" spans="2:9" s="3" customFormat="1" ht="38.25" x14ac:dyDescent="0.25">
      <c r="B7" s="15">
        <f>'Appalto e Stipula contratto'!B132+1</f>
        <v>111</v>
      </c>
      <c r="C7" s="18" t="s">
        <v>471</v>
      </c>
      <c r="D7" s="18"/>
      <c r="E7" s="18"/>
      <c r="F7" s="17"/>
      <c r="G7" s="16"/>
      <c r="H7" s="58" t="s">
        <v>4</v>
      </c>
      <c r="I7" s="16"/>
    </row>
    <row r="8" spans="2:9" s="87" customFormat="1" ht="38.25" x14ac:dyDescent="0.25">
      <c r="B8" s="84">
        <f>B7+1</f>
        <v>112</v>
      </c>
      <c r="C8" s="18" t="s">
        <v>472</v>
      </c>
      <c r="D8" s="18"/>
      <c r="E8" s="18"/>
      <c r="F8" s="17"/>
      <c r="G8" s="214"/>
      <c r="H8" s="86"/>
      <c r="I8" s="85"/>
    </row>
    <row r="9" spans="2:9" ht="36" x14ac:dyDescent="0.25">
      <c r="B9" s="15">
        <f>B8+1</f>
        <v>113</v>
      </c>
      <c r="C9" s="18" t="s">
        <v>143</v>
      </c>
      <c r="D9" s="18"/>
      <c r="E9" s="18"/>
      <c r="F9" s="17"/>
      <c r="G9" s="16"/>
      <c r="H9" s="58" t="s">
        <v>164</v>
      </c>
      <c r="I9" s="16"/>
    </row>
    <row r="10" spans="2:9" ht="36" x14ac:dyDescent="0.25">
      <c r="B10" s="15">
        <f t="shared" ref="B10:B14" si="0">B9+1</f>
        <v>114</v>
      </c>
      <c r="C10" s="18" t="s">
        <v>467</v>
      </c>
      <c r="D10" s="18"/>
      <c r="E10" s="18"/>
      <c r="F10" s="17"/>
      <c r="G10" s="16"/>
      <c r="H10" s="58" t="s">
        <v>7</v>
      </c>
      <c r="I10" s="16"/>
    </row>
    <row r="11" spans="2:9" s="3" customFormat="1" ht="63.75" x14ac:dyDescent="0.25">
      <c r="B11" s="15">
        <f t="shared" si="0"/>
        <v>115</v>
      </c>
      <c r="C11" s="18" t="s">
        <v>359</v>
      </c>
      <c r="D11" s="18"/>
      <c r="E11" s="18"/>
      <c r="F11" s="17"/>
      <c r="G11" s="16"/>
      <c r="H11" s="58" t="s">
        <v>5</v>
      </c>
      <c r="I11" s="16"/>
    </row>
    <row r="12" spans="2:9" s="3" customFormat="1" ht="25.5" x14ac:dyDescent="0.25">
      <c r="B12" s="15">
        <f t="shared" si="0"/>
        <v>116</v>
      </c>
      <c r="C12" s="18" t="s">
        <v>310</v>
      </c>
      <c r="D12" s="18"/>
      <c r="E12" s="18"/>
      <c r="F12" s="17"/>
      <c r="G12" s="16"/>
      <c r="H12" s="58" t="s">
        <v>5</v>
      </c>
      <c r="I12" s="16"/>
    </row>
    <row r="13" spans="2:9" s="3" customFormat="1" ht="38.25" x14ac:dyDescent="0.25">
      <c r="B13" s="15">
        <f t="shared" si="0"/>
        <v>117</v>
      </c>
      <c r="C13" s="18" t="s">
        <v>142</v>
      </c>
      <c r="D13" s="18"/>
      <c r="E13" s="18"/>
      <c r="F13" s="17"/>
      <c r="G13" s="16"/>
      <c r="H13" s="58" t="s">
        <v>6</v>
      </c>
      <c r="I13" s="16"/>
    </row>
    <row r="14" spans="2:9" ht="84" x14ac:dyDescent="0.25">
      <c r="B14" s="157">
        <f t="shared" si="0"/>
        <v>118</v>
      </c>
      <c r="C14" s="72" t="s">
        <v>433</v>
      </c>
      <c r="D14" s="72"/>
      <c r="E14" s="72"/>
      <c r="F14" s="73"/>
      <c r="G14" s="74"/>
      <c r="H14" s="160" t="s">
        <v>158</v>
      </c>
      <c r="I14" s="74"/>
    </row>
    <row r="15" spans="2:9" ht="25.5" x14ac:dyDescent="0.25">
      <c r="B15" s="133" t="s">
        <v>280</v>
      </c>
      <c r="C15" s="134" t="s">
        <v>369</v>
      </c>
      <c r="D15" s="163"/>
      <c r="E15" s="163"/>
      <c r="F15" s="163"/>
      <c r="G15" s="163"/>
      <c r="H15" s="164"/>
      <c r="I15" s="163"/>
    </row>
    <row r="16" spans="2:9" ht="76.5" x14ac:dyDescent="0.25">
      <c r="B16" s="120" t="s">
        <v>245</v>
      </c>
      <c r="C16" s="121" t="s">
        <v>370</v>
      </c>
      <c r="D16" s="139"/>
      <c r="E16" s="139"/>
      <c r="F16" s="139"/>
      <c r="G16" s="139"/>
      <c r="H16" s="161"/>
      <c r="I16" s="139"/>
    </row>
    <row r="17" spans="2:9" ht="38.25" x14ac:dyDescent="0.25">
      <c r="B17" s="120" t="s">
        <v>246</v>
      </c>
      <c r="C17" s="121" t="s">
        <v>371</v>
      </c>
      <c r="D17" s="139"/>
      <c r="E17" s="139"/>
      <c r="F17" s="139"/>
      <c r="G17" s="139"/>
      <c r="H17" s="161"/>
      <c r="I17" s="139"/>
    </row>
    <row r="18" spans="2:9" x14ac:dyDescent="0.25">
      <c r="B18" s="120" t="s">
        <v>252</v>
      </c>
      <c r="C18" s="121" t="s">
        <v>372</v>
      </c>
      <c r="D18" s="139"/>
      <c r="E18" s="139"/>
      <c r="F18" s="139"/>
      <c r="G18" s="139"/>
      <c r="H18" s="161"/>
      <c r="I18" s="139"/>
    </row>
    <row r="19" spans="2:9" ht="76.5" x14ac:dyDescent="0.25">
      <c r="B19" s="120" t="s">
        <v>278</v>
      </c>
      <c r="C19" s="121" t="s">
        <v>373</v>
      </c>
      <c r="D19" s="139"/>
      <c r="E19" s="139"/>
      <c r="F19" s="139"/>
      <c r="G19" s="139"/>
      <c r="H19" s="161"/>
      <c r="I19" s="139"/>
    </row>
    <row r="20" spans="2:9" x14ac:dyDescent="0.25">
      <c r="B20" s="125" t="s">
        <v>388</v>
      </c>
      <c r="C20" s="126" t="s">
        <v>374</v>
      </c>
      <c r="D20" s="156"/>
      <c r="E20" s="156"/>
      <c r="F20" s="156"/>
      <c r="G20" s="156"/>
      <c r="H20" s="162"/>
      <c r="I20" s="156"/>
    </row>
    <row r="21" spans="2:9" ht="38.25" x14ac:dyDescent="0.25">
      <c r="B21" s="157">
        <f>B14+1</f>
        <v>119</v>
      </c>
      <c r="C21" s="72" t="s">
        <v>375</v>
      </c>
      <c r="D21" s="72"/>
      <c r="E21" s="72"/>
      <c r="F21" s="73"/>
      <c r="G21" s="74"/>
      <c r="H21" s="160" t="s">
        <v>159</v>
      </c>
      <c r="I21" s="74"/>
    </row>
    <row r="22" spans="2:9" x14ac:dyDescent="0.25">
      <c r="B22" s="133" t="s">
        <v>247</v>
      </c>
      <c r="C22" s="134" t="s">
        <v>376</v>
      </c>
      <c r="D22" s="134"/>
      <c r="E22" s="134"/>
      <c r="F22" s="134"/>
      <c r="G22" s="134"/>
      <c r="H22" s="138"/>
      <c r="I22" s="134"/>
    </row>
    <row r="23" spans="2:9" ht="25.5" x14ac:dyDescent="0.25">
      <c r="B23" s="120" t="s">
        <v>245</v>
      </c>
      <c r="C23" s="121" t="s">
        <v>377</v>
      </c>
      <c r="D23" s="121"/>
      <c r="E23" s="121"/>
      <c r="F23" s="121"/>
      <c r="G23" s="121"/>
      <c r="H23" s="124"/>
      <c r="I23" s="121"/>
    </row>
    <row r="24" spans="2:9" ht="25.5" x14ac:dyDescent="0.25">
      <c r="B24" s="120" t="s">
        <v>246</v>
      </c>
      <c r="C24" s="121" t="s">
        <v>434</v>
      </c>
      <c r="D24" s="121"/>
      <c r="E24" s="121"/>
      <c r="F24" s="121"/>
      <c r="G24" s="121"/>
      <c r="H24" s="124"/>
      <c r="I24" s="121"/>
    </row>
    <row r="25" spans="2:9" x14ac:dyDescent="0.25">
      <c r="B25" s="120" t="s">
        <v>252</v>
      </c>
      <c r="C25" s="121" t="s">
        <v>378</v>
      </c>
      <c r="D25" s="121"/>
      <c r="E25" s="121"/>
      <c r="F25" s="121"/>
      <c r="G25" s="121"/>
      <c r="H25" s="124"/>
      <c r="I25" s="121"/>
    </row>
    <row r="26" spans="2:9" ht="38.25" x14ac:dyDescent="0.25">
      <c r="B26" s="120" t="s">
        <v>278</v>
      </c>
      <c r="C26" s="121" t="s">
        <v>379</v>
      </c>
      <c r="D26" s="126"/>
      <c r="E26" s="126"/>
      <c r="F26" s="126"/>
      <c r="G26" s="126"/>
      <c r="H26" s="129"/>
      <c r="I26" s="126"/>
    </row>
    <row r="27" spans="2:9" x14ac:dyDescent="0.25">
      <c r="B27" s="71">
        <f>B21+1</f>
        <v>120</v>
      </c>
      <c r="C27" s="72" t="s">
        <v>311</v>
      </c>
      <c r="D27" s="131"/>
      <c r="E27" s="131"/>
      <c r="F27" s="132"/>
      <c r="G27" s="119"/>
      <c r="H27" s="75" t="s">
        <v>159</v>
      </c>
      <c r="I27" s="119"/>
    </row>
    <row r="28" spans="2:9" x14ac:dyDescent="0.25">
      <c r="B28" s="133" t="s">
        <v>247</v>
      </c>
      <c r="C28" s="134" t="s">
        <v>312</v>
      </c>
      <c r="D28" s="134"/>
      <c r="E28" s="134"/>
      <c r="F28" s="165"/>
      <c r="G28" s="137"/>
      <c r="H28" s="138"/>
      <c r="I28" s="137"/>
    </row>
    <row r="29" spans="2:9" x14ac:dyDescent="0.25">
      <c r="B29" s="120" t="s">
        <v>245</v>
      </c>
      <c r="C29" s="121" t="s">
        <v>313</v>
      </c>
      <c r="D29" s="121"/>
      <c r="E29" s="121"/>
      <c r="F29" s="122"/>
      <c r="G29" s="123"/>
      <c r="H29" s="124"/>
      <c r="I29" s="123"/>
    </row>
    <row r="30" spans="2:9" ht="25.5" x14ac:dyDescent="0.25">
      <c r="B30" s="125" t="s">
        <v>246</v>
      </c>
      <c r="C30" s="126" t="s">
        <v>314</v>
      </c>
      <c r="D30" s="126"/>
      <c r="E30" s="126"/>
      <c r="F30" s="127"/>
      <c r="G30" s="128"/>
      <c r="H30" s="129"/>
      <c r="I30" s="128"/>
    </row>
    <row r="31" spans="2:9" x14ac:dyDescent="0.25">
      <c r="B31" s="133">
        <f>B27+1</f>
        <v>121</v>
      </c>
      <c r="C31" s="134" t="s">
        <v>318</v>
      </c>
      <c r="D31" s="135"/>
      <c r="E31" s="135"/>
      <c r="F31" s="136"/>
      <c r="G31" s="137"/>
      <c r="H31" s="138" t="s">
        <v>159</v>
      </c>
      <c r="I31" s="137"/>
    </row>
    <row r="32" spans="2:9" x14ac:dyDescent="0.25">
      <c r="B32" s="120" t="s">
        <v>247</v>
      </c>
      <c r="C32" s="121" t="s">
        <v>315</v>
      </c>
      <c r="D32" s="121"/>
      <c r="E32" s="121"/>
      <c r="F32" s="122"/>
      <c r="G32" s="123"/>
      <c r="H32" s="124"/>
      <c r="I32" s="123"/>
    </row>
    <row r="33" spans="2:9" x14ac:dyDescent="0.25">
      <c r="B33" s="120" t="s">
        <v>245</v>
      </c>
      <c r="C33" s="121" t="s">
        <v>316</v>
      </c>
      <c r="D33" s="121"/>
      <c r="E33" s="121"/>
      <c r="F33" s="122"/>
      <c r="G33" s="123"/>
      <c r="H33" s="124"/>
      <c r="I33" s="123"/>
    </row>
    <row r="34" spans="2:9" x14ac:dyDescent="0.25">
      <c r="B34" s="120" t="s">
        <v>246</v>
      </c>
      <c r="C34" s="121" t="s">
        <v>317</v>
      </c>
      <c r="D34" s="121"/>
      <c r="E34" s="121"/>
      <c r="F34" s="122"/>
      <c r="G34" s="123"/>
      <c r="H34" s="124"/>
      <c r="I34" s="123"/>
    </row>
    <row r="35" spans="2:9" x14ac:dyDescent="0.25">
      <c r="B35" s="120" t="s">
        <v>252</v>
      </c>
      <c r="C35" s="121" t="s">
        <v>319</v>
      </c>
      <c r="D35" s="121"/>
      <c r="E35" s="121"/>
      <c r="F35" s="122"/>
      <c r="G35" s="123"/>
      <c r="H35" s="124"/>
      <c r="I35" s="123"/>
    </row>
    <row r="36" spans="2:9" s="3" customFormat="1" ht="38.25" x14ac:dyDescent="0.25">
      <c r="B36" s="70">
        <f>B31+1</f>
        <v>122</v>
      </c>
      <c r="C36" s="94" t="s">
        <v>174</v>
      </c>
      <c r="D36" s="93"/>
      <c r="E36" s="18"/>
      <c r="F36" s="17"/>
      <c r="G36" s="16"/>
      <c r="H36" s="86"/>
      <c r="I36" s="16"/>
    </row>
    <row r="37" spans="2:9" s="3" customFormat="1" ht="25.5" x14ac:dyDescent="0.25">
      <c r="B37" s="70">
        <f>B36+1</f>
        <v>123</v>
      </c>
      <c r="C37" s="94" t="s">
        <v>160</v>
      </c>
      <c r="D37" s="93"/>
      <c r="E37" s="18"/>
      <c r="F37" s="17"/>
      <c r="G37" s="16"/>
      <c r="H37" s="86" t="s">
        <v>161</v>
      </c>
      <c r="I37" s="16"/>
    </row>
    <row r="38" spans="2:9" s="3" customFormat="1" ht="216" x14ac:dyDescent="0.25">
      <c r="B38" s="70">
        <f t="shared" ref="B38:B52" si="1">B37+1</f>
        <v>124</v>
      </c>
      <c r="C38" s="94" t="s">
        <v>162</v>
      </c>
      <c r="D38" s="93"/>
      <c r="E38" s="18"/>
      <c r="F38" s="17"/>
      <c r="G38" s="16"/>
      <c r="H38" s="86" t="s">
        <v>420</v>
      </c>
      <c r="I38" s="16"/>
    </row>
    <row r="39" spans="2:9" s="3" customFormat="1" ht="84" x14ac:dyDescent="0.25">
      <c r="B39" s="15">
        <f>B38+1</f>
        <v>125</v>
      </c>
      <c r="C39" s="18" t="s">
        <v>173</v>
      </c>
      <c r="D39" s="18"/>
      <c r="E39" s="18"/>
      <c r="F39" s="17"/>
      <c r="G39" s="16"/>
      <c r="H39" s="86" t="s">
        <v>421</v>
      </c>
      <c r="I39" s="16"/>
    </row>
    <row r="40" spans="2:9" s="3" customFormat="1" ht="38.25" x14ac:dyDescent="0.25">
      <c r="B40" s="15">
        <f>B39+1</f>
        <v>126</v>
      </c>
      <c r="C40" s="18" t="s">
        <v>166</v>
      </c>
      <c r="D40" s="18"/>
      <c r="E40" s="18"/>
      <c r="F40" s="17"/>
      <c r="G40" s="16"/>
      <c r="H40" s="58" t="s">
        <v>11</v>
      </c>
      <c r="I40" s="16"/>
    </row>
    <row r="41" spans="2:9" s="3" customFormat="1" ht="63.75" x14ac:dyDescent="0.25">
      <c r="B41" s="15">
        <f>B40+1</f>
        <v>127</v>
      </c>
      <c r="C41" s="18" t="s">
        <v>167</v>
      </c>
      <c r="D41" s="18"/>
      <c r="E41" s="18"/>
      <c r="F41" s="17"/>
      <c r="G41" s="16"/>
      <c r="H41" s="14"/>
      <c r="I41" s="16"/>
    </row>
    <row r="42" spans="2:9" s="3" customFormat="1" x14ac:dyDescent="0.25">
      <c r="B42" s="71">
        <f>B41+1</f>
        <v>128</v>
      </c>
      <c r="C42" s="72" t="s">
        <v>168</v>
      </c>
      <c r="D42" s="131"/>
      <c r="E42" s="131"/>
      <c r="F42" s="132"/>
      <c r="G42" s="150"/>
      <c r="H42" s="151" t="s">
        <v>93</v>
      </c>
      <c r="I42" s="150"/>
    </row>
    <row r="43" spans="2:9" ht="51.75" customHeight="1" x14ac:dyDescent="0.25">
      <c r="B43" s="120" t="s">
        <v>280</v>
      </c>
      <c r="C43" s="121" t="s">
        <v>172</v>
      </c>
      <c r="D43" s="152"/>
      <c r="E43" s="152"/>
      <c r="F43" s="152"/>
      <c r="G43" s="153"/>
      <c r="H43" s="324" t="s">
        <v>422</v>
      </c>
      <c r="I43" s="153"/>
    </row>
    <row r="44" spans="2:9" s="3" customFormat="1" ht="53.25" customHeight="1" x14ac:dyDescent="0.25">
      <c r="B44" s="120" t="s">
        <v>245</v>
      </c>
      <c r="C44" s="121" t="s">
        <v>169</v>
      </c>
      <c r="D44" s="121"/>
      <c r="E44" s="121"/>
      <c r="F44" s="122"/>
      <c r="G44" s="139"/>
      <c r="H44" s="325"/>
      <c r="I44" s="139"/>
    </row>
    <row r="45" spans="2:9" ht="56.25" customHeight="1" x14ac:dyDescent="0.25">
      <c r="B45" s="120" t="s">
        <v>246</v>
      </c>
      <c r="C45" s="121" t="s">
        <v>170</v>
      </c>
      <c r="D45" s="121"/>
      <c r="E45" s="121"/>
      <c r="F45" s="122"/>
      <c r="G45" s="139"/>
      <c r="H45" s="325"/>
      <c r="I45" s="139"/>
    </row>
    <row r="46" spans="2:9" ht="55.5" customHeight="1" x14ac:dyDescent="0.25">
      <c r="B46" s="120" t="s">
        <v>252</v>
      </c>
      <c r="C46" s="121" t="s">
        <v>423</v>
      </c>
      <c r="D46" s="121"/>
      <c r="E46" s="121"/>
      <c r="F46" s="122"/>
      <c r="G46" s="123"/>
      <c r="H46" s="325"/>
      <c r="I46" s="123"/>
    </row>
    <row r="47" spans="2:9" ht="99" customHeight="1" x14ac:dyDescent="0.25">
      <c r="B47" s="120" t="s">
        <v>278</v>
      </c>
      <c r="C47" s="121" t="s">
        <v>361</v>
      </c>
      <c r="D47" s="121"/>
      <c r="E47" s="121"/>
      <c r="F47" s="122"/>
      <c r="G47" s="123"/>
      <c r="H47" s="325"/>
      <c r="I47" s="123"/>
    </row>
    <row r="48" spans="2:9" ht="107.25" customHeight="1" x14ac:dyDescent="0.25">
      <c r="B48" s="120" t="s">
        <v>281</v>
      </c>
      <c r="C48" s="121" t="s">
        <v>171</v>
      </c>
      <c r="D48" s="121"/>
      <c r="E48" s="121"/>
      <c r="F48" s="122"/>
      <c r="G48" s="123"/>
      <c r="H48" s="326"/>
      <c r="I48" s="123"/>
    </row>
    <row r="49" spans="2:9" ht="38.25" x14ac:dyDescent="0.25">
      <c r="B49" s="120" t="s">
        <v>320</v>
      </c>
      <c r="C49" s="121" t="s">
        <v>360</v>
      </c>
      <c r="D49" s="154"/>
      <c r="E49" s="154"/>
      <c r="F49" s="122"/>
      <c r="G49" s="123"/>
      <c r="H49" s="124"/>
      <c r="I49" s="123"/>
    </row>
    <row r="50" spans="2:9" x14ac:dyDescent="0.25">
      <c r="B50" s="125" t="s">
        <v>321</v>
      </c>
      <c r="C50" s="126" t="s">
        <v>275</v>
      </c>
      <c r="D50" s="155"/>
      <c r="E50" s="155"/>
      <c r="F50" s="127"/>
      <c r="G50" s="128"/>
      <c r="H50" s="129" t="s">
        <v>2</v>
      </c>
      <c r="I50" s="128"/>
    </row>
    <row r="51" spans="2:9" s="3" customFormat="1" ht="114.75" customHeight="1" x14ac:dyDescent="0.25">
      <c r="B51" s="15">
        <f>B42+1</f>
        <v>129</v>
      </c>
      <c r="C51" s="95" t="s">
        <v>163</v>
      </c>
      <c r="D51" s="96"/>
      <c r="E51" s="53"/>
      <c r="F51" s="54"/>
      <c r="G51" s="55"/>
      <c r="H51" s="170" t="s">
        <v>424</v>
      </c>
      <c r="I51" s="55"/>
    </row>
    <row r="52" spans="2:9" s="3" customFormat="1" ht="25.5" x14ac:dyDescent="0.25">
      <c r="B52" s="15">
        <f t="shared" si="1"/>
        <v>130</v>
      </c>
      <c r="C52" s="18" t="s">
        <v>334</v>
      </c>
      <c r="D52" s="18"/>
      <c r="E52" s="18"/>
      <c r="F52" s="17"/>
      <c r="G52" s="16"/>
      <c r="H52" s="58" t="s">
        <v>5</v>
      </c>
      <c r="I52" s="16"/>
    </row>
    <row r="53" spans="2:9" ht="43.15" customHeight="1" x14ac:dyDescent="0.25">
      <c r="B53" s="327" t="s">
        <v>98</v>
      </c>
      <c r="C53" s="328"/>
      <c r="D53" s="329"/>
      <c r="E53" s="330"/>
      <c r="F53" s="330"/>
      <c r="G53" s="330"/>
      <c r="H53" s="331"/>
      <c r="I53" s="2"/>
    </row>
    <row r="54" spans="2:9" ht="30.75" customHeight="1" thickBot="1" x14ac:dyDescent="0.3">
      <c r="B54" s="332" t="s">
        <v>165</v>
      </c>
      <c r="C54" s="333"/>
      <c r="D54" s="333"/>
      <c r="E54" s="333"/>
      <c r="F54" s="333"/>
      <c r="G54" s="333"/>
      <c r="H54" s="334"/>
      <c r="I54" s="2"/>
    </row>
    <row r="55" spans="2:9" ht="16.149999999999999" customHeight="1" thickBot="1" x14ac:dyDescent="0.3">
      <c r="B55" s="80" t="s">
        <v>340</v>
      </c>
      <c r="C55" s="78"/>
      <c r="D55" s="78"/>
      <c r="E55" s="78"/>
      <c r="F55" s="78"/>
      <c r="G55" s="78"/>
      <c r="H55" s="90"/>
      <c r="I55" s="78"/>
    </row>
    <row r="56" spans="2:9" x14ac:dyDescent="0.25">
      <c r="B56" s="15">
        <f>B52+1</f>
        <v>131</v>
      </c>
      <c r="C56" s="18" t="s">
        <v>335</v>
      </c>
      <c r="D56" s="18"/>
      <c r="E56" s="18"/>
      <c r="F56" s="17"/>
      <c r="G56" s="16"/>
      <c r="H56" s="58"/>
      <c r="I56" s="16"/>
    </row>
    <row r="57" spans="2:9" ht="38.25" x14ac:dyDescent="0.25">
      <c r="B57" s="15">
        <f>B56+1</f>
        <v>132</v>
      </c>
      <c r="C57" s="18" t="s">
        <v>337</v>
      </c>
      <c r="D57" s="18"/>
      <c r="E57" s="18"/>
      <c r="F57" s="17"/>
      <c r="G57" s="16"/>
      <c r="H57" s="58"/>
      <c r="I57" s="16"/>
    </row>
    <row r="58" spans="2:9" s="3" customFormat="1" x14ac:dyDescent="0.25">
      <c r="B58" s="15">
        <f>B57+1</f>
        <v>133</v>
      </c>
      <c r="C58" s="18" t="s">
        <v>103</v>
      </c>
      <c r="D58" s="18"/>
      <c r="E58" s="18"/>
      <c r="F58" s="17"/>
      <c r="G58" s="16"/>
      <c r="H58" s="58"/>
      <c r="I58" s="16"/>
    </row>
    <row r="59" spans="2:9" ht="24.75" x14ac:dyDescent="0.25">
      <c r="B59" s="15">
        <f>B58+1</f>
        <v>134</v>
      </c>
      <c r="C59" s="18" t="s">
        <v>235</v>
      </c>
      <c r="D59" s="18"/>
      <c r="E59" s="18"/>
      <c r="F59" s="17"/>
      <c r="G59" s="16"/>
      <c r="H59" s="58" t="s">
        <v>191</v>
      </c>
      <c r="I59" s="16"/>
    </row>
    <row r="60" spans="2:9" ht="38.25" x14ac:dyDescent="0.25">
      <c r="B60" s="15">
        <f t="shared" ref="B60:B65" si="2">B59+1</f>
        <v>135</v>
      </c>
      <c r="C60" s="18" t="s">
        <v>338</v>
      </c>
      <c r="D60" s="18"/>
      <c r="E60" s="18"/>
      <c r="F60" s="17"/>
      <c r="G60" s="25"/>
      <c r="H60" s="58" t="s">
        <v>92</v>
      </c>
      <c r="I60" s="25"/>
    </row>
    <row r="61" spans="2:9" ht="25.5" x14ac:dyDescent="0.25">
      <c r="B61" s="15">
        <f t="shared" si="2"/>
        <v>136</v>
      </c>
      <c r="C61" s="18" t="s">
        <v>190</v>
      </c>
      <c r="D61" s="18"/>
      <c r="E61" s="18"/>
      <c r="F61" s="17"/>
      <c r="G61" s="25"/>
      <c r="H61" s="58" t="s">
        <v>8</v>
      </c>
      <c r="I61" s="25"/>
    </row>
    <row r="62" spans="2:9" s="87" customFormat="1" ht="25.5" x14ac:dyDescent="0.25">
      <c r="B62" s="84">
        <f t="shared" si="2"/>
        <v>137</v>
      </c>
      <c r="C62" s="18" t="s">
        <v>473</v>
      </c>
      <c r="D62" s="18"/>
      <c r="E62" s="18"/>
      <c r="F62" s="17"/>
      <c r="G62" s="215"/>
      <c r="H62" s="86" t="s">
        <v>9</v>
      </c>
      <c r="I62" s="216"/>
    </row>
    <row r="63" spans="2:9" s="87" customFormat="1" x14ac:dyDescent="0.25">
      <c r="B63" s="84">
        <f t="shared" si="2"/>
        <v>138</v>
      </c>
      <c r="C63" s="18" t="s">
        <v>192</v>
      </c>
      <c r="D63" s="18"/>
      <c r="E63" s="18"/>
      <c r="F63" s="17"/>
      <c r="G63" s="215"/>
      <c r="H63" s="86" t="s">
        <v>92</v>
      </c>
      <c r="I63" s="216"/>
    </row>
    <row r="64" spans="2:9" ht="24" x14ac:dyDescent="0.25">
      <c r="B64" s="15">
        <f t="shared" si="2"/>
        <v>139</v>
      </c>
      <c r="C64" s="18" t="s">
        <v>193</v>
      </c>
      <c r="D64" s="18"/>
      <c r="E64" s="18"/>
      <c r="F64" s="17"/>
      <c r="G64" s="25"/>
      <c r="H64" s="58" t="s">
        <v>194</v>
      </c>
      <c r="I64" s="25"/>
    </row>
    <row r="65" spans="2:9" ht="25.5" x14ac:dyDescent="0.25">
      <c r="B65" s="15">
        <f t="shared" si="2"/>
        <v>140</v>
      </c>
      <c r="C65" s="18" t="s">
        <v>339</v>
      </c>
      <c r="D65" s="18"/>
      <c r="E65" s="18"/>
      <c r="F65" s="17"/>
      <c r="G65" s="25"/>
      <c r="H65" s="58" t="s">
        <v>10</v>
      </c>
      <c r="I65" s="25"/>
    </row>
    <row r="66" spans="2:9" ht="25.5" x14ac:dyDescent="0.25">
      <c r="B66" s="15">
        <f t="shared" ref="B66:B67" si="3">B65+1</f>
        <v>141</v>
      </c>
      <c r="C66" s="18" t="s">
        <v>204</v>
      </c>
      <c r="D66" s="18"/>
      <c r="E66" s="18"/>
      <c r="F66" s="17"/>
      <c r="G66" s="25"/>
      <c r="H66" s="58"/>
      <c r="I66" s="25"/>
    </row>
    <row r="67" spans="2:9" s="97" customFormat="1" ht="38.25" x14ac:dyDescent="0.2">
      <c r="B67" s="15">
        <f t="shared" si="3"/>
        <v>142</v>
      </c>
      <c r="C67" s="53" t="s">
        <v>445</v>
      </c>
      <c r="D67" s="53"/>
      <c r="E67" s="53"/>
      <c r="F67" s="54"/>
      <c r="G67" s="98"/>
      <c r="H67" s="57" t="s">
        <v>446</v>
      </c>
      <c r="I67" s="98"/>
    </row>
    <row r="68" spans="2:9" ht="43.15" customHeight="1" thickBot="1" x14ac:dyDescent="0.3">
      <c r="B68" s="309" t="s">
        <v>98</v>
      </c>
      <c r="C68" s="310"/>
      <c r="D68" s="311"/>
      <c r="E68" s="312"/>
      <c r="F68" s="312"/>
      <c r="G68" s="312"/>
      <c r="H68" s="313"/>
      <c r="I68" s="2"/>
    </row>
    <row r="69" spans="2:9" x14ac:dyDescent="0.25">
      <c r="B69" s="20"/>
      <c r="C69" s="21"/>
      <c r="D69" s="21"/>
      <c r="E69" s="21"/>
      <c r="F69" s="22"/>
      <c r="G69" s="23"/>
      <c r="H69" s="24"/>
      <c r="I69" s="23"/>
    </row>
    <row r="70" spans="2:9" x14ac:dyDescent="0.25">
      <c r="B70" s="20"/>
      <c r="C70" s="21"/>
      <c r="D70" s="21"/>
      <c r="E70" s="21"/>
      <c r="F70" s="22"/>
      <c r="G70" s="23"/>
      <c r="H70" s="24"/>
      <c r="I70" s="23"/>
    </row>
    <row r="71" spans="2:9" x14ac:dyDescent="0.25">
      <c r="B71" s="20"/>
      <c r="C71" s="21"/>
      <c r="D71" s="21"/>
      <c r="E71" s="21"/>
      <c r="F71" s="22"/>
      <c r="G71" s="23"/>
      <c r="H71" s="24"/>
      <c r="I71" s="23"/>
    </row>
    <row r="72" spans="2:9" x14ac:dyDescent="0.25">
      <c r="B72" s="20"/>
      <c r="C72" s="21"/>
      <c r="D72" s="21"/>
      <c r="E72" s="21"/>
      <c r="F72" s="22"/>
      <c r="G72" s="23"/>
      <c r="H72" s="24"/>
      <c r="I72" s="23"/>
    </row>
    <row r="73" spans="2:9" x14ac:dyDescent="0.25">
      <c r="F73" s="12"/>
      <c r="G73" s="2"/>
      <c r="I73" s="2"/>
    </row>
  </sheetData>
  <autoFilter ref="D5:F5" xr:uid="{00000000-0009-0000-0000-000005000000}"/>
  <mergeCells count="12">
    <mergeCell ref="H43:H48"/>
    <mergeCell ref="B68:C68"/>
    <mergeCell ref="D68:H68"/>
    <mergeCell ref="B53:C53"/>
    <mergeCell ref="D53:H53"/>
    <mergeCell ref="B54:H54"/>
    <mergeCell ref="I4:I5"/>
    <mergeCell ref="B2:H2"/>
    <mergeCell ref="B4:C5"/>
    <mergeCell ref="D4:F4"/>
    <mergeCell ref="G4:G5"/>
    <mergeCell ref="H4:H5"/>
  </mergeCells>
  <dataValidations count="2">
    <dataValidation type="list" allowBlank="1" showInputMessage="1" showErrorMessage="1" error="Si prega di inserire esclusivamente &quot;N.a.&quot; in caso di elementi non applicabili" sqref="F69:F72 F8:F42 F44:F45 F47:F52 F56:F66" xr:uid="{00000000-0002-0000-0500-000000000000}">
      <formula1>#REF!</formula1>
    </dataValidation>
    <dataValidation type="list" allowBlank="1" showInputMessage="1" showErrorMessage="1" error="Si prega di inserire esclusivamente &quot;N.a.&quot; in caso di elementi non applicabili" sqref="F46" xr:uid="{00000000-0002-0000-0500-000001000000}">
      <formula1>#REF!</formula1>
    </dataValidation>
  </dataValidations>
  <printOptions horizontalCentered="1"/>
  <pageMargins left="0.70866141732283472" right="0.70866141732283472" top="0.74803149606299213" bottom="0.74803149606299213" header="0.31496062992125984" footer="0.31496062992125984"/>
  <pageSetup paperSize="9" scale="86" fitToWidth="0" fitToHeight="0" orientation="landscape" r:id="rId1"/>
  <headerFooter>
    <oddFooter>&amp;R&amp;P</oddFooter>
  </headerFooter>
  <rowBreaks count="1" manualBreakCount="1">
    <brk id="49"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55"/>
  <sheetViews>
    <sheetView showGridLines="0" zoomScaleNormal="100" zoomScaleSheetLayoutView="77" workbookViewId="0">
      <pane ySplit="5" topLeftCell="A54" activePane="bottomLeft" state="frozen"/>
      <selection pane="bottomLeft" activeCell="A66" sqref="A66"/>
    </sheetView>
  </sheetViews>
  <sheetFormatPr defaultColWidth="9.140625" defaultRowHeight="14.25" x14ac:dyDescent="0.25"/>
  <cols>
    <col min="1" max="1" width="2.28515625" style="2" customWidth="1"/>
    <col min="2" max="2" width="4.28515625" style="12" customWidth="1"/>
    <col min="3" max="3" width="56.85546875" style="1" customWidth="1"/>
    <col min="4" max="5" width="8.42578125" style="1" customWidth="1"/>
    <col min="6" max="6" width="7.140625" style="1" customWidth="1"/>
    <col min="7" max="7" width="30.7109375" style="8" customWidth="1"/>
    <col min="8" max="8" width="30.7109375" style="2" customWidth="1"/>
    <col min="9" max="9" width="30.7109375" style="8" customWidth="1"/>
    <col min="10" max="16384" width="9.140625" style="2"/>
  </cols>
  <sheetData>
    <row r="1" spans="2:9" ht="8.4499999999999993" customHeight="1" x14ac:dyDescent="0.25"/>
    <row r="2" spans="2:9" ht="24.6" customHeight="1" x14ac:dyDescent="0.25">
      <c r="B2" s="301" t="s">
        <v>82</v>
      </c>
      <c r="C2" s="301"/>
      <c r="D2" s="301"/>
      <c r="E2" s="301"/>
      <c r="F2" s="301"/>
      <c r="G2" s="301"/>
      <c r="H2" s="301"/>
      <c r="I2" s="2"/>
    </row>
    <row r="3" spans="2:9" ht="8.4499999999999993" customHeight="1" thickBot="1" x14ac:dyDescent="0.3"/>
    <row r="4" spans="2:9" x14ac:dyDescent="0.25">
      <c r="B4" s="302" t="s">
        <v>68</v>
      </c>
      <c r="C4" s="296"/>
      <c r="D4" s="296" t="s">
        <v>66</v>
      </c>
      <c r="E4" s="296"/>
      <c r="F4" s="296"/>
      <c r="G4" s="296" t="s">
        <v>1</v>
      </c>
      <c r="H4" s="304" t="s">
        <v>69</v>
      </c>
      <c r="I4" s="296" t="s">
        <v>464</v>
      </c>
    </row>
    <row r="5" spans="2:9" ht="15.6" customHeight="1" thickBot="1" x14ac:dyDescent="0.3">
      <c r="B5" s="303"/>
      <c r="C5" s="297"/>
      <c r="D5" s="56" t="s">
        <v>71</v>
      </c>
      <c r="E5" s="56" t="s">
        <v>72</v>
      </c>
      <c r="F5" s="68" t="s">
        <v>67</v>
      </c>
      <c r="G5" s="297"/>
      <c r="H5" s="305"/>
      <c r="I5" s="297"/>
    </row>
    <row r="6" spans="2:9" ht="16.149999999999999" customHeight="1" thickBot="1" x14ac:dyDescent="0.3">
      <c r="B6" s="80" t="s">
        <v>341</v>
      </c>
      <c r="C6" s="78"/>
      <c r="D6" s="78"/>
      <c r="E6" s="78"/>
      <c r="F6" s="78"/>
      <c r="G6" s="78"/>
      <c r="H6" s="90"/>
      <c r="I6" s="78"/>
    </row>
    <row r="7" spans="2:9" s="97" customFormat="1" x14ac:dyDescent="0.2">
      <c r="B7" s="15">
        <f>'Esecuzione contratto e Collaudo'!B67+1</f>
        <v>143</v>
      </c>
      <c r="C7" s="18" t="s">
        <v>180</v>
      </c>
      <c r="D7" s="18"/>
      <c r="E7" s="18"/>
      <c r="F7" s="17"/>
      <c r="G7" s="25"/>
      <c r="H7" s="58"/>
      <c r="I7" s="25"/>
    </row>
    <row r="8" spans="2:9" s="3" customFormat="1" ht="25.5" x14ac:dyDescent="0.25">
      <c r="B8" s="157">
        <f>B7+1</f>
        <v>144</v>
      </c>
      <c r="C8" s="72" t="s">
        <v>441</v>
      </c>
      <c r="D8" s="72"/>
      <c r="E8" s="72"/>
      <c r="F8" s="73"/>
      <c r="G8" s="150"/>
      <c r="H8" s="175"/>
      <c r="I8" s="150"/>
    </row>
    <row r="9" spans="2:9" s="97" customFormat="1" ht="25.5" x14ac:dyDescent="0.2">
      <c r="B9" s="15">
        <f>B8+1</f>
        <v>145</v>
      </c>
      <c r="C9" s="18" t="s">
        <v>392</v>
      </c>
      <c r="D9" s="18"/>
      <c r="E9" s="18"/>
      <c r="F9" s="17"/>
      <c r="G9" s="25"/>
      <c r="H9" s="58"/>
      <c r="I9" s="25"/>
    </row>
    <row r="10" spans="2:9" s="97" customFormat="1" ht="25.5" x14ac:dyDescent="0.2">
      <c r="B10" s="15">
        <f>B9+1</f>
        <v>146</v>
      </c>
      <c r="C10" s="18" t="s">
        <v>393</v>
      </c>
      <c r="D10" s="18"/>
      <c r="E10" s="18"/>
      <c r="F10" s="17"/>
      <c r="G10" s="25"/>
      <c r="H10" s="58"/>
      <c r="I10" s="25"/>
    </row>
    <row r="11" spans="2:9" s="3" customFormat="1" ht="25.5" x14ac:dyDescent="0.25">
      <c r="B11" s="157">
        <f>B10+1</f>
        <v>147</v>
      </c>
      <c r="C11" s="72" t="s">
        <v>179</v>
      </c>
      <c r="D11" s="72"/>
      <c r="E11" s="72"/>
      <c r="F11" s="73"/>
      <c r="G11" s="150"/>
      <c r="H11" s="176"/>
      <c r="I11" s="150"/>
    </row>
    <row r="12" spans="2:9" s="97" customFormat="1" ht="25.5" x14ac:dyDescent="0.2">
      <c r="B12" s="15">
        <f>B11+1</f>
        <v>148</v>
      </c>
      <c r="C12" s="18" t="s">
        <v>182</v>
      </c>
      <c r="D12" s="18"/>
      <c r="E12" s="18"/>
      <c r="F12" s="17"/>
      <c r="G12" s="25"/>
      <c r="H12" s="58"/>
      <c r="I12" s="25"/>
    </row>
    <row r="13" spans="2:9" s="3" customFormat="1" ht="25.5" x14ac:dyDescent="0.25">
      <c r="B13" s="84">
        <f t="shared" ref="B13:B15" si="0">B12+1</f>
        <v>149</v>
      </c>
      <c r="C13" s="18" t="s">
        <v>442</v>
      </c>
      <c r="D13" s="18"/>
      <c r="E13" s="18"/>
      <c r="F13" s="17"/>
      <c r="G13" s="85"/>
      <c r="H13" s="86"/>
      <c r="I13" s="85"/>
    </row>
    <row r="14" spans="2:9" s="3" customFormat="1" x14ac:dyDescent="0.25">
      <c r="B14" s="84">
        <f t="shared" si="0"/>
        <v>150</v>
      </c>
      <c r="C14" s="18" t="s">
        <v>342</v>
      </c>
      <c r="D14" s="18"/>
      <c r="E14" s="18"/>
      <c r="F14" s="17"/>
      <c r="G14" s="16"/>
      <c r="H14" s="58"/>
      <c r="I14" s="16"/>
    </row>
    <row r="15" spans="2:9" s="97" customFormat="1" ht="25.5" x14ac:dyDescent="0.2">
      <c r="B15" s="84">
        <f t="shared" si="0"/>
        <v>151</v>
      </c>
      <c r="C15" s="18" t="s">
        <v>184</v>
      </c>
      <c r="D15" s="18"/>
      <c r="E15" s="18"/>
      <c r="F15" s="17"/>
      <c r="G15" s="25"/>
      <c r="H15" s="58"/>
      <c r="I15" s="25"/>
    </row>
    <row r="16" spans="2:9" s="97" customFormat="1" ht="38.25" x14ac:dyDescent="0.2">
      <c r="B16" s="15">
        <f t="shared" ref="B16" si="1">B15+1</f>
        <v>152</v>
      </c>
      <c r="C16" s="18" t="s">
        <v>187</v>
      </c>
      <c r="D16" s="18"/>
      <c r="E16" s="18"/>
      <c r="F16" s="17"/>
      <c r="G16" s="25"/>
      <c r="H16" s="58"/>
      <c r="I16" s="25"/>
    </row>
    <row r="17" spans="1:9" s="97" customFormat="1" ht="51" x14ac:dyDescent="0.2">
      <c r="B17" s="15">
        <f>B16+1</f>
        <v>153</v>
      </c>
      <c r="C17" s="18" t="s">
        <v>226</v>
      </c>
      <c r="D17" s="18"/>
      <c r="E17" s="18"/>
      <c r="F17" s="17"/>
      <c r="G17" s="25"/>
      <c r="H17" s="58"/>
      <c r="I17" s="25"/>
    </row>
    <row r="18" spans="1:9" s="97" customFormat="1" ht="38.25" x14ac:dyDescent="0.2">
      <c r="B18" s="15">
        <f t="shared" ref="B18:B20" si="2">B17+1</f>
        <v>154</v>
      </c>
      <c r="C18" s="18" t="s">
        <v>228</v>
      </c>
      <c r="D18" s="18"/>
      <c r="E18" s="18"/>
      <c r="F18" s="17"/>
      <c r="G18" s="25"/>
      <c r="H18" s="58"/>
      <c r="I18" s="25"/>
    </row>
    <row r="19" spans="1:9" s="97" customFormat="1" ht="38.25" x14ac:dyDescent="0.2">
      <c r="B19" s="15">
        <f t="shared" si="2"/>
        <v>155</v>
      </c>
      <c r="C19" s="18" t="s">
        <v>227</v>
      </c>
      <c r="D19" s="18"/>
      <c r="E19" s="18"/>
      <c r="F19" s="17"/>
      <c r="G19" s="25"/>
      <c r="H19" s="58"/>
      <c r="I19" s="25"/>
    </row>
    <row r="20" spans="1:9" ht="36.75" x14ac:dyDescent="0.25">
      <c r="B20" s="15">
        <f t="shared" si="2"/>
        <v>156</v>
      </c>
      <c r="C20" s="134" t="s">
        <v>347</v>
      </c>
      <c r="D20" s="135"/>
      <c r="E20" s="135"/>
      <c r="F20" s="136"/>
      <c r="G20" s="137"/>
      <c r="H20" s="138"/>
      <c r="I20" s="137"/>
    </row>
    <row r="21" spans="1:9" x14ac:dyDescent="0.25">
      <c r="B21" s="120" t="s">
        <v>247</v>
      </c>
      <c r="C21" s="121" t="s">
        <v>343</v>
      </c>
      <c r="D21" s="121"/>
      <c r="E21" s="121"/>
      <c r="F21" s="122"/>
      <c r="G21" s="123"/>
      <c r="H21" s="124"/>
      <c r="I21" s="123"/>
    </row>
    <row r="22" spans="1:9" x14ac:dyDescent="0.25">
      <c r="B22" s="120" t="s">
        <v>245</v>
      </c>
      <c r="C22" s="121" t="s">
        <v>344</v>
      </c>
      <c r="D22" s="121"/>
      <c r="E22" s="121"/>
      <c r="F22" s="122"/>
      <c r="G22" s="123"/>
      <c r="H22" s="124"/>
      <c r="I22" s="123"/>
    </row>
    <row r="23" spans="1:9" x14ac:dyDescent="0.25">
      <c r="B23" s="120" t="s">
        <v>246</v>
      </c>
      <c r="C23" s="121" t="s">
        <v>345</v>
      </c>
      <c r="D23" s="121"/>
      <c r="E23" s="121"/>
      <c r="F23" s="122"/>
      <c r="G23" s="123"/>
      <c r="H23" s="124"/>
      <c r="I23" s="123"/>
    </row>
    <row r="24" spans="1:9" x14ac:dyDescent="0.25">
      <c r="B24" s="120" t="s">
        <v>252</v>
      </c>
      <c r="C24" s="121" t="s">
        <v>346</v>
      </c>
      <c r="D24" s="121"/>
      <c r="E24" s="121"/>
      <c r="F24" s="122"/>
      <c r="G24" s="123"/>
      <c r="H24" s="124"/>
      <c r="I24" s="123"/>
    </row>
    <row r="25" spans="1:9" s="3" customFormat="1" ht="25.5" x14ac:dyDescent="0.25">
      <c r="B25" s="15">
        <f>B20+1</f>
        <v>157</v>
      </c>
      <c r="C25" s="18" t="s">
        <v>348</v>
      </c>
      <c r="D25" s="18"/>
      <c r="E25" s="18"/>
      <c r="F25" s="17"/>
      <c r="G25" s="16"/>
      <c r="H25" s="58"/>
      <c r="I25" s="16"/>
    </row>
    <row r="26" spans="1:9" s="3" customFormat="1" x14ac:dyDescent="0.25">
      <c r="B26" s="15">
        <f>B25+1</f>
        <v>158</v>
      </c>
      <c r="C26" s="18" t="s">
        <v>274</v>
      </c>
      <c r="D26" s="18"/>
      <c r="E26" s="18"/>
      <c r="F26" s="17"/>
      <c r="G26" s="16"/>
      <c r="H26" s="58" t="s">
        <v>2</v>
      </c>
      <c r="I26" s="16"/>
    </row>
    <row r="27" spans="1:9" s="3" customFormat="1" x14ac:dyDescent="0.25">
      <c r="A27" s="91"/>
      <c r="B27" s="15">
        <f>B26+1</f>
        <v>159</v>
      </c>
      <c r="C27" s="18" t="s">
        <v>221</v>
      </c>
      <c r="D27" s="18"/>
      <c r="E27" s="18"/>
      <c r="F27" s="17"/>
      <c r="G27" s="16"/>
      <c r="H27" s="58"/>
      <c r="I27" s="16"/>
    </row>
    <row r="28" spans="1:9" s="3" customFormat="1" x14ac:dyDescent="0.25">
      <c r="A28" s="91"/>
      <c r="B28" s="15">
        <f t="shared" ref="B28:B37" si="3">B27+1</f>
        <v>160</v>
      </c>
      <c r="C28" s="18" t="s">
        <v>217</v>
      </c>
      <c r="D28" s="18"/>
      <c r="E28" s="18"/>
      <c r="F28" s="17"/>
      <c r="G28" s="16"/>
      <c r="H28" s="58"/>
      <c r="I28" s="16"/>
    </row>
    <row r="29" spans="1:9" s="87" customFormat="1" ht="72" x14ac:dyDescent="0.25">
      <c r="A29" s="217"/>
      <c r="B29" s="84">
        <f t="shared" si="3"/>
        <v>161</v>
      </c>
      <c r="C29" s="18" t="s">
        <v>175</v>
      </c>
      <c r="D29" s="18"/>
      <c r="E29" s="18"/>
      <c r="F29" s="17"/>
      <c r="G29" s="215"/>
      <c r="H29" s="162" t="s">
        <v>425</v>
      </c>
      <c r="I29" s="85"/>
    </row>
    <row r="30" spans="1:9" s="3" customFormat="1" ht="25.5" x14ac:dyDescent="0.25">
      <c r="B30" s="15">
        <f t="shared" si="3"/>
        <v>162</v>
      </c>
      <c r="C30" s="18" t="s">
        <v>97</v>
      </c>
      <c r="D30" s="18"/>
      <c r="E30" s="18"/>
      <c r="F30" s="17"/>
      <c r="G30" s="16"/>
      <c r="H30" s="58" t="s">
        <v>2</v>
      </c>
      <c r="I30" s="16"/>
    </row>
    <row r="31" spans="1:9" x14ac:dyDescent="0.25">
      <c r="A31" s="26"/>
      <c r="B31" s="15">
        <f t="shared" si="3"/>
        <v>163</v>
      </c>
      <c r="C31" s="18" t="s">
        <v>176</v>
      </c>
      <c r="D31" s="18"/>
      <c r="E31" s="18"/>
      <c r="F31" s="17"/>
      <c r="G31" s="16"/>
      <c r="H31" s="58"/>
      <c r="I31" s="16"/>
    </row>
    <row r="32" spans="1:9" ht="25.5" x14ac:dyDescent="0.25">
      <c r="A32" s="26"/>
      <c r="B32" s="15">
        <f t="shared" si="3"/>
        <v>164</v>
      </c>
      <c r="C32" s="18" t="s">
        <v>177</v>
      </c>
      <c r="D32" s="18"/>
      <c r="E32" s="18"/>
      <c r="F32" s="17"/>
      <c r="G32" s="16"/>
      <c r="H32" s="58" t="s">
        <v>178</v>
      </c>
      <c r="I32" s="16"/>
    </row>
    <row r="33" spans="1:9" ht="38.25" x14ac:dyDescent="0.25">
      <c r="A33" s="92"/>
      <c r="B33" s="15">
        <f t="shared" si="3"/>
        <v>165</v>
      </c>
      <c r="C33" s="18" t="s">
        <v>144</v>
      </c>
      <c r="D33" s="18"/>
      <c r="E33" s="18"/>
      <c r="F33" s="17"/>
      <c r="G33" s="25"/>
      <c r="H33" s="58"/>
      <c r="I33" s="25"/>
    </row>
    <row r="34" spans="1:9" ht="25.5" x14ac:dyDescent="0.25">
      <c r="A34" s="92"/>
      <c r="B34" s="15">
        <f t="shared" si="3"/>
        <v>166</v>
      </c>
      <c r="C34" s="18" t="s">
        <v>220</v>
      </c>
      <c r="D34" s="18"/>
      <c r="E34" s="18"/>
      <c r="F34" s="17"/>
      <c r="G34" s="25"/>
      <c r="H34" s="58"/>
      <c r="I34" s="25"/>
    </row>
    <row r="35" spans="1:9" ht="25.5" x14ac:dyDescent="0.25">
      <c r="A35" s="92"/>
      <c r="B35" s="15">
        <f t="shared" si="3"/>
        <v>167</v>
      </c>
      <c r="C35" s="18" t="s">
        <v>219</v>
      </c>
      <c r="D35" s="18"/>
      <c r="E35" s="18"/>
      <c r="F35" s="17"/>
      <c r="G35" s="25"/>
      <c r="H35" s="58"/>
      <c r="I35" s="25"/>
    </row>
    <row r="36" spans="1:9" ht="38.25" x14ac:dyDescent="0.25">
      <c r="A36" s="92"/>
      <c r="B36" s="15">
        <f t="shared" si="3"/>
        <v>168</v>
      </c>
      <c r="C36" s="18" t="s">
        <v>181</v>
      </c>
      <c r="D36" s="18"/>
      <c r="E36" s="18"/>
      <c r="F36" s="17"/>
      <c r="G36" s="25"/>
      <c r="H36" s="58"/>
      <c r="I36" s="25"/>
    </row>
    <row r="37" spans="1:9" ht="38.25" x14ac:dyDescent="0.25">
      <c r="A37" s="92"/>
      <c r="B37" s="15">
        <f t="shared" si="3"/>
        <v>169</v>
      </c>
      <c r="C37" s="18" t="s">
        <v>205</v>
      </c>
      <c r="D37" s="18"/>
      <c r="E37" s="18"/>
      <c r="F37" s="17"/>
      <c r="G37" s="25"/>
      <c r="H37" s="58"/>
      <c r="I37" s="25"/>
    </row>
    <row r="38" spans="1:9" ht="51" x14ac:dyDescent="0.25">
      <c r="A38" s="92"/>
      <c r="B38" s="15">
        <f t="shared" ref="B38:B47" si="4">B37+1</f>
        <v>170</v>
      </c>
      <c r="C38" s="18" t="s">
        <v>183</v>
      </c>
      <c r="D38" s="18"/>
      <c r="E38" s="18"/>
      <c r="F38" s="17"/>
      <c r="G38" s="25"/>
      <c r="H38" s="58"/>
      <c r="I38" s="25"/>
    </row>
    <row r="39" spans="1:9" ht="25.5" x14ac:dyDescent="0.25">
      <c r="B39" s="15">
        <f t="shared" si="4"/>
        <v>171</v>
      </c>
      <c r="C39" s="18" t="s">
        <v>233</v>
      </c>
      <c r="D39" s="18"/>
      <c r="E39" s="18"/>
      <c r="F39" s="17"/>
      <c r="G39" s="25"/>
      <c r="H39" s="58"/>
      <c r="I39" s="25"/>
    </row>
    <row r="40" spans="1:9" ht="25.5" x14ac:dyDescent="0.25">
      <c r="A40" s="92"/>
      <c r="B40" s="15">
        <f t="shared" si="4"/>
        <v>172</v>
      </c>
      <c r="C40" s="18" t="s">
        <v>146</v>
      </c>
      <c r="D40" s="19"/>
      <c r="E40" s="19"/>
      <c r="F40" s="17"/>
      <c r="G40" s="25"/>
      <c r="H40" s="58"/>
      <c r="I40" s="25"/>
    </row>
    <row r="41" spans="1:9" ht="25.5" x14ac:dyDescent="0.25">
      <c r="A41" s="92"/>
      <c r="B41" s="15">
        <f t="shared" si="4"/>
        <v>173</v>
      </c>
      <c r="C41" s="18" t="s">
        <v>147</v>
      </c>
      <c r="D41" s="19"/>
      <c r="E41" s="19"/>
      <c r="F41" s="17"/>
      <c r="G41" s="25"/>
      <c r="H41" s="58"/>
      <c r="I41" s="25"/>
    </row>
    <row r="42" spans="1:9" ht="25.5" x14ac:dyDescent="0.25">
      <c r="A42" s="92"/>
      <c r="B42" s="15">
        <f t="shared" si="4"/>
        <v>174</v>
      </c>
      <c r="C42" s="18" t="s">
        <v>232</v>
      </c>
      <c r="D42" s="18"/>
      <c r="E42" s="18"/>
      <c r="F42" s="17"/>
      <c r="G42" s="25"/>
      <c r="H42" s="58"/>
      <c r="I42" s="25"/>
    </row>
    <row r="43" spans="1:9" ht="25.5" x14ac:dyDescent="0.25">
      <c r="B43" s="15">
        <f t="shared" si="4"/>
        <v>175</v>
      </c>
      <c r="C43" s="18" t="s">
        <v>96</v>
      </c>
      <c r="D43" s="18"/>
      <c r="E43" s="18"/>
      <c r="F43" s="17"/>
      <c r="G43" s="25"/>
      <c r="H43" s="58" t="s">
        <v>2</v>
      </c>
      <c r="I43" s="25"/>
    </row>
    <row r="44" spans="1:9" ht="38.25" x14ac:dyDescent="0.25">
      <c r="A44" s="92"/>
      <c r="B44" s="15">
        <f>B43+1</f>
        <v>176</v>
      </c>
      <c r="C44" s="18" t="s">
        <v>145</v>
      </c>
      <c r="D44" s="18"/>
      <c r="E44" s="18"/>
      <c r="F44" s="17"/>
      <c r="G44" s="25"/>
      <c r="H44" s="58" t="s">
        <v>2</v>
      </c>
      <c r="I44" s="25"/>
    </row>
    <row r="45" spans="1:9" ht="38.25" x14ac:dyDescent="0.25">
      <c r="A45" s="92"/>
      <c r="B45" s="15">
        <f t="shared" si="4"/>
        <v>177</v>
      </c>
      <c r="C45" s="18" t="s">
        <v>222</v>
      </c>
      <c r="D45" s="18"/>
      <c r="E45" s="18"/>
      <c r="F45" s="17"/>
      <c r="G45" s="25"/>
      <c r="H45" s="58"/>
      <c r="I45" s="25"/>
    </row>
    <row r="46" spans="1:9" s="87" customFormat="1" ht="25.5" x14ac:dyDescent="0.25">
      <c r="A46" s="218"/>
      <c r="B46" s="84">
        <f t="shared" si="4"/>
        <v>178</v>
      </c>
      <c r="C46" s="18" t="s">
        <v>223</v>
      </c>
      <c r="D46" s="18"/>
      <c r="E46" s="18"/>
      <c r="F46" s="17"/>
      <c r="G46" s="215"/>
      <c r="H46" s="86" t="s">
        <v>2</v>
      </c>
      <c r="I46" s="216"/>
    </row>
    <row r="47" spans="1:9" x14ac:dyDescent="0.25">
      <c r="A47" s="92"/>
      <c r="B47" s="15">
        <f t="shared" si="4"/>
        <v>179</v>
      </c>
      <c r="C47" s="18" t="s">
        <v>215</v>
      </c>
      <c r="D47" s="18"/>
      <c r="E47" s="18"/>
      <c r="F47" s="17"/>
      <c r="G47" s="25"/>
      <c r="H47" s="58"/>
      <c r="I47" s="25"/>
    </row>
    <row r="48" spans="1:9" ht="43.15" customHeight="1" thickBot="1" x14ac:dyDescent="0.3">
      <c r="B48" s="309" t="s">
        <v>98</v>
      </c>
      <c r="C48" s="310"/>
      <c r="D48" s="311"/>
      <c r="E48" s="312"/>
      <c r="F48" s="312"/>
      <c r="G48" s="312"/>
      <c r="H48" s="313"/>
      <c r="I48" s="2"/>
    </row>
    <row r="49" spans="2:9" ht="16.149999999999999" customHeight="1" thickBot="1" x14ac:dyDescent="0.3">
      <c r="B49" s="80" t="s">
        <v>349</v>
      </c>
      <c r="C49" s="78"/>
      <c r="D49" s="78"/>
      <c r="E49" s="78"/>
      <c r="F49" s="78"/>
      <c r="G49" s="78"/>
      <c r="H49" s="90"/>
      <c r="I49" s="78"/>
    </row>
    <row r="50" spans="2:9" s="97" customFormat="1" x14ac:dyDescent="0.2">
      <c r="B50" s="59">
        <f>B47+1</f>
        <v>180</v>
      </c>
      <c r="C50" s="60" t="s">
        <v>229</v>
      </c>
      <c r="D50" s="60"/>
      <c r="E50" s="60"/>
      <c r="F50" s="61"/>
      <c r="G50" s="99"/>
      <c r="H50" s="62"/>
      <c r="I50" s="99"/>
    </row>
    <row r="51" spans="2:9" s="219" customFormat="1" ht="25.5" x14ac:dyDescent="0.2">
      <c r="B51" s="168">
        <f>B50+1</f>
        <v>181</v>
      </c>
      <c r="C51" s="220" t="s">
        <v>474</v>
      </c>
      <c r="D51" s="53"/>
      <c r="E51" s="53"/>
      <c r="F51" s="54"/>
      <c r="G51" s="221"/>
      <c r="H51" s="170"/>
      <c r="I51" s="222"/>
    </row>
    <row r="52" spans="2:9" s="97" customFormat="1" x14ac:dyDescent="0.2">
      <c r="B52" s="15">
        <f>B51+1</f>
        <v>182</v>
      </c>
      <c r="C52" s="18" t="s">
        <v>195</v>
      </c>
      <c r="D52" s="18"/>
      <c r="E52" s="18"/>
      <c r="F52" s="17"/>
      <c r="G52" s="25"/>
      <c r="H52" s="58"/>
      <c r="I52" s="25"/>
    </row>
    <row r="53" spans="2:9" s="97" customFormat="1" x14ac:dyDescent="0.2">
      <c r="B53" s="15">
        <f t="shared" ref="B53" si="5">B52+1</f>
        <v>183</v>
      </c>
      <c r="C53" s="53" t="s">
        <v>196</v>
      </c>
      <c r="D53" s="18"/>
      <c r="E53" s="18"/>
      <c r="F53" s="17"/>
      <c r="G53" s="25"/>
      <c r="H53" s="58"/>
      <c r="I53" s="25"/>
    </row>
    <row r="54" spans="2:9" s="97" customFormat="1" ht="25.5" x14ac:dyDescent="0.2">
      <c r="B54" s="15">
        <f>B53+1</f>
        <v>184</v>
      </c>
      <c r="C54" s="18" t="s">
        <v>188</v>
      </c>
      <c r="D54" s="18"/>
      <c r="E54" s="18"/>
      <c r="F54" s="17"/>
      <c r="G54" s="25"/>
      <c r="H54" s="58"/>
      <c r="I54" s="25"/>
    </row>
    <row r="55" spans="2:9" ht="43.15" customHeight="1" thickBot="1" x14ac:dyDescent="0.3">
      <c r="B55" s="309" t="s">
        <v>98</v>
      </c>
      <c r="C55" s="310"/>
      <c r="D55" s="311"/>
      <c r="E55" s="312"/>
      <c r="F55" s="312"/>
      <c r="G55" s="312"/>
      <c r="H55" s="313"/>
      <c r="I55" s="2"/>
    </row>
  </sheetData>
  <autoFilter ref="D5:F5" xr:uid="{00000000-0009-0000-0000-000006000000}"/>
  <mergeCells count="10">
    <mergeCell ref="B2:H2"/>
    <mergeCell ref="B4:C5"/>
    <mergeCell ref="D4:F4"/>
    <mergeCell ref="G4:G5"/>
    <mergeCell ref="H4:H5"/>
    <mergeCell ref="I4:I5"/>
    <mergeCell ref="B48:C48"/>
    <mergeCell ref="D48:H48"/>
    <mergeCell ref="B55:C55"/>
    <mergeCell ref="D55:H55"/>
  </mergeCells>
  <dataValidations disablePrompts="1" count="1">
    <dataValidation type="list" allowBlank="1" showInputMessage="1" showErrorMessage="1" error="Si prega di inserire esclusivamente &quot;N.a.&quot; in caso di elementi non applicabili" sqref="F13:F14 F8 F11 F20:F38 F40:F47" xr:uid="{00000000-0002-0000-0600-000000000000}">
      <formula1>#REF!</formula1>
    </dataValidation>
  </dataValidations>
  <printOptions horizontalCentered="1"/>
  <pageMargins left="0.70866141732283472" right="0.70866141732283472" top="0.74803149606299213" bottom="0.74803149606299213" header="0.31496062992125984" footer="0.31496062992125984"/>
  <pageSetup paperSize="9" scale="89" fitToWidth="0" fitToHeight="0" orientation="landscape" r:id="rId1"/>
  <headerFooter>
    <oddFooter>&amp;R&amp;P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H36"/>
  <sheetViews>
    <sheetView showGridLines="0" zoomScaleNormal="100" zoomScaleSheetLayoutView="71" workbookViewId="0">
      <pane ySplit="5" topLeftCell="A6" activePane="bottomLeft" state="frozen"/>
      <selection pane="bottomLeft" activeCell="C1" sqref="C1"/>
    </sheetView>
  </sheetViews>
  <sheetFormatPr defaultColWidth="9.140625" defaultRowHeight="14.25" x14ac:dyDescent="0.25"/>
  <cols>
    <col min="1" max="1" width="2.28515625" style="2" customWidth="1"/>
    <col min="2" max="2" width="4.28515625" style="12" customWidth="1"/>
    <col min="3" max="3" width="48.28515625" style="1" customWidth="1"/>
    <col min="4" max="4" width="8.28515625" style="1" customWidth="1"/>
    <col min="5" max="5" width="9.28515625" style="1" customWidth="1"/>
    <col min="6" max="6" width="7.140625" style="1" customWidth="1"/>
    <col min="7" max="7" width="30.7109375" style="8" customWidth="1"/>
    <col min="8" max="8" width="34.42578125" style="2" customWidth="1"/>
    <col min="9" max="16384" width="9.140625" style="2"/>
  </cols>
  <sheetData>
    <row r="1" spans="2:8" ht="8.4499999999999993" customHeight="1" x14ac:dyDescent="0.25"/>
    <row r="2" spans="2:8" ht="24.6" customHeight="1" x14ac:dyDescent="0.25">
      <c r="B2" s="301" t="s">
        <v>82</v>
      </c>
      <c r="C2" s="301"/>
      <c r="D2" s="301"/>
      <c r="E2" s="301"/>
      <c r="F2" s="301"/>
      <c r="G2" s="301"/>
      <c r="H2" s="301"/>
    </row>
    <row r="3" spans="2:8" ht="8.4499999999999993" customHeight="1" thickBot="1" x14ac:dyDescent="0.3"/>
    <row r="4" spans="2:8" x14ac:dyDescent="0.25">
      <c r="B4" s="302" t="s">
        <v>68</v>
      </c>
      <c r="C4" s="296"/>
      <c r="D4" s="296" t="s">
        <v>66</v>
      </c>
      <c r="E4" s="296"/>
      <c r="F4" s="296"/>
      <c r="G4" s="296" t="s">
        <v>1</v>
      </c>
      <c r="H4" s="304" t="s">
        <v>69</v>
      </c>
    </row>
    <row r="5" spans="2:8" ht="15.6" customHeight="1" thickBot="1" x14ac:dyDescent="0.3">
      <c r="B5" s="303"/>
      <c r="C5" s="297"/>
      <c r="D5" s="56" t="s">
        <v>71</v>
      </c>
      <c r="E5" s="56" t="s">
        <v>72</v>
      </c>
      <c r="F5" s="68" t="s">
        <v>67</v>
      </c>
      <c r="G5" s="297"/>
      <c r="H5" s="305"/>
    </row>
    <row r="6" spans="2:8" ht="16.149999999999999" customHeight="1" thickBot="1" x14ac:dyDescent="0.3">
      <c r="B6" s="80" t="s">
        <v>350</v>
      </c>
      <c r="C6" s="76"/>
      <c r="D6" s="76"/>
      <c r="E6" s="79"/>
      <c r="F6" s="76"/>
      <c r="G6" s="76"/>
      <c r="H6" s="77"/>
    </row>
    <row r="7" spans="2:8" s="97" customFormat="1" ht="89.25" x14ac:dyDescent="0.2">
      <c r="B7" s="15">
        <f>SpesePagamentoOutput!B54+1</f>
        <v>185</v>
      </c>
      <c r="C7" s="18" t="s">
        <v>225</v>
      </c>
      <c r="D7" s="18"/>
      <c r="E7" s="18"/>
      <c r="F7" s="17"/>
      <c r="G7" s="25"/>
      <c r="H7" s="58" t="s">
        <v>2</v>
      </c>
    </row>
    <row r="8" spans="2:8" ht="25.5" x14ac:dyDescent="0.25">
      <c r="B8" s="15">
        <f t="shared" ref="B8:B14" si="0">B7+1</f>
        <v>186</v>
      </c>
      <c r="C8" s="18" t="s">
        <v>74</v>
      </c>
      <c r="D8" s="19"/>
      <c r="E8" s="19"/>
      <c r="F8" s="17"/>
      <c r="G8" s="25"/>
      <c r="H8" s="58"/>
    </row>
    <row r="9" spans="2:8" ht="25.5" x14ac:dyDescent="0.25">
      <c r="B9" s="15">
        <f t="shared" si="0"/>
        <v>187</v>
      </c>
      <c r="C9" s="63" t="s">
        <v>75</v>
      </c>
      <c r="D9" s="64"/>
      <c r="E9" s="64"/>
      <c r="F9" s="65"/>
      <c r="G9" s="66"/>
      <c r="H9" s="67"/>
    </row>
    <row r="10" spans="2:8" ht="25.5" x14ac:dyDescent="0.25">
      <c r="B10" s="15">
        <f t="shared" si="0"/>
        <v>188</v>
      </c>
      <c r="C10" s="18" t="s">
        <v>78</v>
      </c>
      <c r="D10" s="19"/>
      <c r="E10" s="19"/>
      <c r="F10" s="17"/>
      <c r="G10" s="25"/>
      <c r="H10" s="58"/>
    </row>
    <row r="11" spans="2:8" s="219" customFormat="1" ht="25.5" x14ac:dyDescent="0.2">
      <c r="B11" s="84">
        <f t="shared" si="0"/>
        <v>189</v>
      </c>
      <c r="C11" s="18" t="s">
        <v>475</v>
      </c>
      <c r="D11" s="18"/>
      <c r="E11" s="18"/>
      <c r="F11" s="17"/>
      <c r="G11" s="215"/>
      <c r="H11" s="86"/>
    </row>
    <row r="12" spans="2:8" ht="25.5" x14ac:dyDescent="0.25">
      <c r="B12" s="15">
        <f t="shared" si="0"/>
        <v>190</v>
      </c>
      <c r="C12" s="18" t="s">
        <v>80</v>
      </c>
      <c r="D12" s="19"/>
      <c r="E12" s="19"/>
      <c r="F12" s="17"/>
      <c r="G12" s="25"/>
      <c r="H12" s="58"/>
    </row>
    <row r="13" spans="2:8" ht="51" x14ac:dyDescent="0.25">
      <c r="B13" s="15">
        <f t="shared" si="0"/>
        <v>191</v>
      </c>
      <c r="C13" s="63" t="s">
        <v>352</v>
      </c>
      <c r="D13" s="64"/>
      <c r="E13" s="64"/>
      <c r="F13" s="65"/>
      <c r="G13" s="66"/>
      <c r="H13" s="67" t="s">
        <v>272</v>
      </c>
    </row>
    <row r="14" spans="2:8" ht="38.25" x14ac:dyDescent="0.25">
      <c r="B14" s="15">
        <f t="shared" si="0"/>
        <v>192</v>
      </c>
      <c r="C14" s="63" t="s">
        <v>224</v>
      </c>
      <c r="D14" s="64"/>
      <c r="E14" s="64"/>
      <c r="F14" s="65"/>
      <c r="G14" s="66"/>
      <c r="H14" s="67"/>
    </row>
    <row r="15" spans="2:8" ht="25.5" x14ac:dyDescent="0.25">
      <c r="B15" s="15">
        <f t="shared" ref="B15" si="1">B14+1</f>
        <v>193</v>
      </c>
      <c r="C15" s="63" t="s">
        <v>79</v>
      </c>
      <c r="D15" s="64"/>
      <c r="E15" s="64"/>
      <c r="F15" s="65"/>
      <c r="G15" s="66"/>
      <c r="H15" s="67"/>
    </row>
    <row r="16" spans="2:8" ht="43.15" customHeight="1" thickBot="1" x14ac:dyDescent="0.3">
      <c r="B16" s="299" t="s">
        <v>98</v>
      </c>
      <c r="C16" s="300"/>
      <c r="D16" s="81"/>
      <c r="E16" s="82"/>
      <c r="F16" s="82"/>
      <c r="G16" s="82"/>
      <c r="H16" s="83"/>
    </row>
    <row r="17" spans="2:8" ht="16.149999999999999" customHeight="1" thickBot="1" x14ac:dyDescent="0.3">
      <c r="B17" s="80" t="s">
        <v>351</v>
      </c>
      <c r="C17" s="76"/>
      <c r="D17" s="79"/>
      <c r="E17" s="76"/>
      <c r="F17" s="76"/>
      <c r="G17" s="76"/>
      <c r="H17" s="77"/>
    </row>
    <row r="18" spans="2:8" ht="25.5" x14ac:dyDescent="0.25">
      <c r="B18" s="15">
        <f>B15+1</f>
        <v>194</v>
      </c>
      <c r="C18" s="18" t="s">
        <v>189</v>
      </c>
      <c r="D18" s="64"/>
      <c r="E18" s="64"/>
      <c r="F18" s="65"/>
      <c r="G18" s="66"/>
      <c r="H18" s="67"/>
    </row>
    <row r="19" spans="2:8" ht="38.25" x14ac:dyDescent="0.25">
      <c r="B19" s="15">
        <f>B18+1</f>
        <v>195</v>
      </c>
      <c r="C19" s="18" t="s">
        <v>81</v>
      </c>
      <c r="D19" s="64"/>
      <c r="E19" s="64"/>
      <c r="F19" s="65"/>
      <c r="G19" s="66"/>
      <c r="H19" s="67" t="s">
        <v>272</v>
      </c>
    </row>
    <row r="20" spans="2:8" ht="38.25" x14ac:dyDescent="0.25">
      <c r="B20" s="70">
        <f>B19+1</f>
        <v>196</v>
      </c>
      <c r="C20" s="94" t="s">
        <v>459</v>
      </c>
      <c r="D20" s="198"/>
      <c r="E20" s="64"/>
      <c r="F20" s="65"/>
      <c r="G20" s="66"/>
      <c r="H20" s="67" t="s">
        <v>272</v>
      </c>
    </row>
    <row r="21" spans="2:8" ht="38.25" x14ac:dyDescent="0.25">
      <c r="B21" s="70">
        <f>B20+1</f>
        <v>197</v>
      </c>
      <c r="C21" s="18" t="s">
        <v>353</v>
      </c>
      <c r="D21" s="64"/>
      <c r="E21" s="64"/>
      <c r="F21" s="65"/>
      <c r="G21" s="66"/>
      <c r="H21" s="67" t="s">
        <v>354</v>
      </c>
    </row>
    <row r="22" spans="2:8" ht="43.15" customHeight="1" thickBot="1" x14ac:dyDescent="0.3">
      <c r="B22" s="299" t="s">
        <v>98</v>
      </c>
      <c r="C22" s="300"/>
      <c r="D22" s="81"/>
      <c r="E22" s="82"/>
      <c r="F22" s="82"/>
      <c r="G22" s="82"/>
      <c r="H22" s="83"/>
    </row>
    <row r="23" spans="2:8" ht="16.149999999999999" customHeight="1" thickBot="1" x14ac:dyDescent="0.3">
      <c r="B23" s="80" t="s">
        <v>355</v>
      </c>
      <c r="C23" s="76"/>
      <c r="D23" s="79"/>
      <c r="E23" s="76"/>
      <c r="F23" s="76"/>
      <c r="G23" s="76"/>
      <c r="H23" s="77"/>
    </row>
    <row r="24" spans="2:8" ht="63" x14ac:dyDescent="0.25">
      <c r="B24" s="15">
        <f>B21+1</f>
        <v>198</v>
      </c>
      <c r="C24" s="63" t="s">
        <v>356</v>
      </c>
      <c r="D24" s="64"/>
      <c r="E24" s="64"/>
      <c r="F24" s="65"/>
      <c r="G24" s="66"/>
      <c r="H24" s="67" t="s">
        <v>272</v>
      </c>
    </row>
    <row r="25" spans="2:8" ht="63" x14ac:dyDescent="0.25">
      <c r="B25" s="15">
        <f>B24+1</f>
        <v>199</v>
      </c>
      <c r="C25" s="63" t="s">
        <v>357</v>
      </c>
      <c r="D25" s="64"/>
      <c r="E25" s="64"/>
      <c r="F25" s="65"/>
      <c r="G25" s="66"/>
      <c r="H25" s="67" t="s">
        <v>272</v>
      </c>
    </row>
    <row r="26" spans="2:8" ht="59.45" customHeight="1" x14ac:dyDescent="0.25">
      <c r="B26" s="15">
        <f t="shared" ref="B26:B34" si="2">B25+1</f>
        <v>200</v>
      </c>
      <c r="C26" s="63" t="s">
        <v>358</v>
      </c>
      <c r="D26" s="64"/>
      <c r="E26" s="64"/>
      <c r="F26" s="65"/>
      <c r="G26" s="66"/>
      <c r="H26" s="67" t="s">
        <v>272</v>
      </c>
    </row>
    <row r="27" spans="2:8" s="97" customFormat="1" ht="38.25" x14ac:dyDescent="0.2">
      <c r="B27" s="15">
        <f t="shared" si="2"/>
        <v>201</v>
      </c>
      <c r="C27" s="18" t="s">
        <v>198</v>
      </c>
      <c r="D27" s="64"/>
      <c r="E27" s="64"/>
      <c r="F27" s="65"/>
      <c r="G27" s="66"/>
      <c r="H27" s="67"/>
    </row>
    <row r="28" spans="2:8" s="97" customFormat="1" ht="63" x14ac:dyDescent="0.2">
      <c r="B28" s="15">
        <f t="shared" si="2"/>
        <v>202</v>
      </c>
      <c r="C28" s="18" t="s">
        <v>231</v>
      </c>
      <c r="D28" s="64"/>
      <c r="E28" s="64"/>
      <c r="F28" s="65"/>
      <c r="G28" s="66"/>
      <c r="H28" s="67"/>
    </row>
    <row r="29" spans="2:8" s="219" customFormat="1" ht="38.25" x14ac:dyDescent="0.2">
      <c r="B29" s="84">
        <f t="shared" si="2"/>
        <v>203</v>
      </c>
      <c r="C29" s="18" t="s">
        <v>199</v>
      </c>
      <c r="D29" s="64"/>
      <c r="E29" s="64"/>
      <c r="F29" s="65"/>
      <c r="G29" s="211"/>
      <c r="H29" s="89"/>
    </row>
    <row r="30" spans="2:8" s="97" customFormat="1" ht="25.5" x14ac:dyDescent="0.2">
      <c r="B30" s="15">
        <f t="shared" si="2"/>
        <v>204</v>
      </c>
      <c r="C30" s="18" t="s">
        <v>230</v>
      </c>
      <c r="D30" s="64"/>
      <c r="E30" s="64"/>
      <c r="F30" s="65"/>
      <c r="G30" s="66"/>
      <c r="H30" s="67"/>
    </row>
    <row r="31" spans="2:8" s="97" customFormat="1" ht="63.75" x14ac:dyDescent="0.2">
      <c r="B31" s="70">
        <f t="shared" si="2"/>
        <v>205</v>
      </c>
      <c r="C31" s="94" t="s">
        <v>458</v>
      </c>
      <c r="D31" s="198"/>
      <c r="E31" s="64"/>
      <c r="F31" s="65"/>
      <c r="G31" s="66"/>
      <c r="H31" s="67"/>
    </row>
    <row r="32" spans="2:8" s="97" customFormat="1" ht="63.75" x14ac:dyDescent="0.2">
      <c r="B32" s="15">
        <f t="shared" si="2"/>
        <v>206</v>
      </c>
      <c r="C32" s="18" t="s">
        <v>200</v>
      </c>
      <c r="D32" s="64"/>
      <c r="E32" s="64"/>
      <c r="F32" s="65"/>
      <c r="G32" s="66"/>
      <c r="H32" s="67"/>
    </row>
    <row r="33" spans="2:8" s="97" customFormat="1" ht="63.75" x14ac:dyDescent="0.2">
      <c r="B33" s="15">
        <f t="shared" si="2"/>
        <v>207</v>
      </c>
      <c r="C33" s="18" t="s">
        <v>201</v>
      </c>
      <c r="D33" s="64"/>
      <c r="E33" s="64"/>
      <c r="F33" s="65"/>
      <c r="G33" s="66"/>
      <c r="H33" s="67"/>
    </row>
    <row r="34" spans="2:8" s="97" customFormat="1" ht="63.75" x14ac:dyDescent="0.2">
      <c r="B34" s="15">
        <f t="shared" si="2"/>
        <v>208</v>
      </c>
      <c r="C34" s="18" t="s">
        <v>202</v>
      </c>
      <c r="D34" s="64"/>
      <c r="E34" s="64"/>
      <c r="F34" s="65"/>
      <c r="G34" s="66"/>
      <c r="H34" s="67"/>
    </row>
    <row r="35" spans="2:8" ht="43.15" customHeight="1" thickBot="1" x14ac:dyDescent="0.3">
      <c r="B35" s="299" t="s">
        <v>98</v>
      </c>
      <c r="C35" s="300"/>
      <c r="D35" s="81"/>
      <c r="E35" s="82"/>
      <c r="F35" s="82"/>
      <c r="G35" s="82"/>
      <c r="H35" s="83"/>
    </row>
    <row r="36" spans="2:8" s="97" customFormat="1" ht="12.75" x14ac:dyDescent="0.2">
      <c r="C36" s="100"/>
      <c r="D36" s="101"/>
      <c r="E36" s="101"/>
      <c r="F36" s="101"/>
      <c r="G36" s="101"/>
      <c r="H36" s="102"/>
    </row>
  </sheetData>
  <autoFilter ref="D5:F5" xr:uid="{00000000-0009-0000-0000-000007000000}"/>
  <mergeCells count="8">
    <mergeCell ref="B35:C35"/>
    <mergeCell ref="B16:C16"/>
    <mergeCell ref="B22:C22"/>
    <mergeCell ref="B2:H2"/>
    <mergeCell ref="B4:C5"/>
    <mergeCell ref="D4:F4"/>
    <mergeCell ref="G4:G5"/>
    <mergeCell ref="H4:H5"/>
  </mergeCells>
  <dataValidations count="1">
    <dataValidation type="list" allowBlank="1" showInputMessage="1" showErrorMessage="1" error="Si prega di inserire esclusivamente &quot;N.a.&quot; in caso di elementi non applicabili" sqref="F8:F10 F24:F26 F12:F15 F18:F21" xr:uid="{00000000-0002-0000-0700-000000000000}">
      <formula1>#REF!</formula1>
    </dataValidation>
  </dataValidations>
  <printOptions horizontalCentered="1"/>
  <pageMargins left="0.70866141732283472" right="0.70866141732283472" top="0.74803149606299213" bottom="0.74803149606299213" header="0.31496062992125984" footer="0.31496062992125984"/>
  <pageSetup paperSize="9" scale="86" fitToWidth="0" fitToHeight="0" orientation="landscape" r:id="rId1"/>
  <headerFooter>
    <oddFooter>&amp;R&amp;P</oddFooter>
  </headerFooter>
  <rowBreaks count="1" manualBreakCount="1">
    <brk id="16" min="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18</vt:i4>
      </vt:variant>
    </vt:vector>
  </HeadingPairs>
  <TitlesOfParts>
    <vt:vector size="28" baseType="lpstr">
      <vt:lpstr>Copertina</vt:lpstr>
      <vt:lpstr>Anagrafica</vt:lpstr>
      <vt:lpstr>Indice</vt:lpstr>
      <vt:lpstr>SelezioneOperazione</vt:lpstr>
      <vt:lpstr>Referenti e Progettazione</vt:lpstr>
      <vt:lpstr>Appalto e Stipula contratto</vt:lpstr>
      <vt:lpstr>Esecuzione contratto e Collaudo</vt:lpstr>
      <vt:lpstr>SpesePagamentoOutput</vt:lpstr>
      <vt:lpstr>AttuazioneControlloOperazione</vt:lpstr>
      <vt:lpstr>Conclusioni</vt:lpstr>
      <vt:lpstr>Anagrafica!_Toc202340421</vt:lpstr>
      <vt:lpstr>Conclusioni!_Toc202340421</vt:lpstr>
      <vt:lpstr>Anagrafica!_Toc202340422</vt:lpstr>
      <vt:lpstr>Conclusioni!_Toc202340422</vt:lpstr>
      <vt:lpstr>'Appalto e Stipula contratto'!Area_stampa</vt:lpstr>
      <vt:lpstr>AttuazioneControlloOperazione!Area_stampa</vt:lpstr>
      <vt:lpstr>Conclusioni!Area_stampa</vt:lpstr>
      <vt:lpstr>Copertina!Area_stampa</vt:lpstr>
      <vt:lpstr>'Esecuzione contratto e Collaudo'!Area_stampa</vt:lpstr>
      <vt:lpstr>'Referenti e Progettazione'!Area_stampa</vt:lpstr>
      <vt:lpstr>SelezioneOperazione!Area_stampa</vt:lpstr>
      <vt:lpstr>SpesePagamentoOutput!Area_stampa</vt:lpstr>
      <vt:lpstr>'Appalto e Stipula contratto'!Titoli_stampa</vt:lpstr>
      <vt:lpstr>AttuazioneControlloOperazione!Titoli_stampa</vt:lpstr>
      <vt:lpstr>'Esecuzione contratto e Collaudo'!Titoli_stampa</vt:lpstr>
      <vt:lpstr>'Referenti e Progettazione'!Titoli_stampa</vt:lpstr>
      <vt:lpstr>SelezioneOperazione!Titoli_stampa</vt:lpstr>
      <vt:lpstr>SpesePagamentoOutput!Titoli_stampa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Anna</cp:lastModifiedBy>
  <cp:lastPrinted>2017-11-06T14:44:45Z</cp:lastPrinted>
  <dcterms:created xsi:type="dcterms:W3CDTF">2011-02-21T10:02:46Z</dcterms:created>
  <dcterms:modified xsi:type="dcterms:W3CDTF">2018-10-05T10:55:51Z</dcterms:modified>
</cp:coreProperties>
</file>